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J:\W\W5005 Westford MA\041 Small MS4 Year 6 Compliance\Catchment Investigations\Memo\Attachments\"/>
    </mc:Choice>
  </mc:AlternateContent>
  <xr:revisionPtr revIDLastSave="0" documentId="13_ncr:1_{86129476-72F3-40BC-94AB-687586BB319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dded to Oufall Inventory" sheetId="1" r:id="rId1"/>
    <sheet name="Outfall Sampling Results" sheetId="4" r:id="rId2"/>
    <sheet name="Outfall Screening Inspect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4" l="1"/>
  <c r="K7" i="4"/>
  <c r="K5" i="4"/>
  <c r="K4" i="4"/>
</calcChain>
</file>

<file path=xl/sharedStrings.xml><?xml version="1.0" encoding="utf-8"?>
<sst xmlns="http://schemas.openxmlformats.org/spreadsheetml/2006/main" count="623" uniqueCount="307">
  <si>
    <t>Outfall_ID</t>
  </si>
  <si>
    <t>In MS4 Area?</t>
  </si>
  <si>
    <t>Receiving Water</t>
  </si>
  <si>
    <t>Notes</t>
  </si>
  <si>
    <t>PRIORITY RANKING</t>
  </si>
  <si>
    <t>Key Junction Inspection Status</t>
  </si>
  <si>
    <t>Wet Weather Screening Status</t>
  </si>
  <si>
    <t>Outside Receiving</t>
  </si>
  <si>
    <t>N/A</t>
  </si>
  <si>
    <t>Yes</t>
  </si>
  <si>
    <t>Not screened</t>
  </si>
  <si>
    <t>Complete</t>
  </si>
  <si>
    <t>To be determined</t>
  </si>
  <si>
    <t>UNK-7</t>
  </si>
  <si>
    <t>Location</t>
  </si>
  <si>
    <t>42 E. Prescott</t>
  </si>
  <si>
    <t>Misty Lane</t>
  </si>
  <si>
    <t>6 Deer Run Drive</t>
  </si>
  <si>
    <t>8 Deer Run Drive</t>
  </si>
  <si>
    <t>6 Baldwin Rd</t>
  </si>
  <si>
    <t>30 North St</t>
  </si>
  <si>
    <t>Magnolia Dr near Greenbier Dr</t>
  </si>
  <si>
    <t xml:space="preserve">34 Kirsi Circle </t>
  </si>
  <si>
    <t>8 Crest Dr</t>
  </si>
  <si>
    <t>Terminal Structure Status</t>
  </si>
  <si>
    <t>Located in PY6</t>
  </si>
  <si>
    <t>Dry Weather Outfall Screening Status</t>
  </si>
  <si>
    <t>Completed</t>
  </si>
  <si>
    <t>SVF Analysis</t>
  </si>
  <si>
    <t>No SVFs</t>
  </si>
  <si>
    <t>Yes SVFs</t>
  </si>
  <si>
    <t>Not Screened</t>
  </si>
  <si>
    <t>No KJ</t>
  </si>
  <si>
    <t>Not confirmed</t>
  </si>
  <si>
    <t>Confirmed</t>
  </si>
  <si>
    <t>ObjectID</t>
  </si>
  <si>
    <t>GlobalID</t>
  </si>
  <si>
    <t>CreationDate</t>
  </si>
  <si>
    <t>Creator</t>
  </si>
  <si>
    <t>EditDate</t>
  </si>
  <si>
    <t>Editor</t>
  </si>
  <si>
    <t>Outfall ID:</t>
  </si>
  <si>
    <t>Location:</t>
  </si>
  <si>
    <t>Investigator</t>
  </si>
  <si>
    <t>Investigator Other</t>
  </si>
  <si>
    <t>Today's Date</t>
  </si>
  <si>
    <t>Time (24Hr)</t>
  </si>
  <si>
    <t>Temperature (°F):</t>
  </si>
  <si>
    <t>Rainfall Last 72 Hours (IN):</t>
  </si>
  <si>
    <t>Rainfall Last 24 Hours (IN):</t>
  </si>
  <si>
    <t>Photo Description</t>
  </si>
  <si>
    <t xml:space="preserve">Land Use in Drainage Area </t>
  </si>
  <si>
    <t xml:space="preserve">Other - Land Use in Drainage Area </t>
  </si>
  <si>
    <t>SECTION 2: Outfall Description</t>
  </si>
  <si>
    <t>Other - SECTION 2: Outfall Description</t>
  </si>
  <si>
    <t>Outfall Shape</t>
  </si>
  <si>
    <t>Other - Outfall Shape</t>
  </si>
  <si>
    <t>Outfall Material</t>
  </si>
  <si>
    <t>Other - Outfall Material</t>
  </si>
  <si>
    <t>Diameter/Dimensions</t>
  </si>
  <si>
    <t>Slope</t>
  </si>
  <si>
    <t>Submerged in Water:</t>
  </si>
  <si>
    <t>Upstream Structure Accessible and Inspected</t>
  </si>
  <si>
    <t>Notes on Upstream Structure</t>
  </si>
  <si>
    <t>Submerged in Sediment:</t>
  </si>
  <si>
    <t>Pipe Condition</t>
  </si>
  <si>
    <t>Other - Pipe Condition</t>
  </si>
  <si>
    <t>Outlet Structure</t>
  </si>
  <si>
    <t>Other - Outlet Structure</t>
  </si>
  <si>
    <t>In-Stream?</t>
  </si>
  <si>
    <t>Is Flow Present?</t>
  </si>
  <si>
    <t>Flow Description</t>
  </si>
  <si>
    <t>SECTION 3: Quantitative Characterization</t>
  </si>
  <si>
    <t xml:space="preserve">Temperature </t>
  </si>
  <si>
    <t>Temperature Units</t>
  </si>
  <si>
    <t xml:space="preserve">Conductivity </t>
  </si>
  <si>
    <t>Conductivity Units</t>
  </si>
  <si>
    <t xml:space="preserve">Salinity </t>
  </si>
  <si>
    <t>Salinity Units</t>
  </si>
  <si>
    <t>Ammonia (mg/L)</t>
  </si>
  <si>
    <t>Chlorine (greater than 0.02 mg/L)</t>
  </si>
  <si>
    <t>pH</t>
  </si>
  <si>
    <t>SECTION 4: Are any Physical Indicators Present in the Flow?</t>
  </si>
  <si>
    <t>Is there an odor present in the flow?</t>
  </si>
  <si>
    <t>Relative Odor Severity Index (1-3)</t>
  </si>
  <si>
    <t>Odor Description</t>
  </si>
  <si>
    <t>Other - Odor Description</t>
  </si>
  <si>
    <t>Is there any color present in the flow?</t>
  </si>
  <si>
    <t>Relative Color Severity Index (1-3)</t>
  </si>
  <si>
    <t>Color Description</t>
  </si>
  <si>
    <t>Other - Color Description</t>
  </si>
  <si>
    <t>Is there any turbidity present in the flow?</t>
  </si>
  <si>
    <t>Relative Turbidity Severity Index (1-3)</t>
  </si>
  <si>
    <t>Are any floatables present in the flow</t>
  </si>
  <si>
    <t>Relative Floatables Severity Index (1-3)</t>
  </si>
  <si>
    <t>Floatables Description</t>
  </si>
  <si>
    <t>Other - Floatables Description</t>
  </si>
  <si>
    <t>Section 5: Are physical indicators that are not related to flow present?</t>
  </si>
  <si>
    <t>Are Deposits or Stains Present?</t>
  </si>
  <si>
    <t>Deposits/Stains Description</t>
  </si>
  <si>
    <t>Other - Deposits/Stains Description</t>
  </si>
  <si>
    <t>Deposits/Stains Comments</t>
  </si>
  <si>
    <t>Is Surrounding Vegetation Present?</t>
  </si>
  <si>
    <t>Vegetation Description</t>
  </si>
  <si>
    <t>Surrounding Vegetation Comments</t>
  </si>
  <si>
    <t>Is Abnormal Vegetation Present in Outfall?</t>
  </si>
  <si>
    <t>Abnormal Vegetation Description</t>
  </si>
  <si>
    <t>Abnormal Vegetation Comments</t>
  </si>
  <si>
    <t>Is There Visible Erosion of Outfall?</t>
  </si>
  <si>
    <t>Erodibility Description</t>
  </si>
  <si>
    <t>Erodibility Comments</t>
  </si>
  <si>
    <t>Is Pool Quality Poor?</t>
  </si>
  <si>
    <t>Pool Quality Description</t>
  </si>
  <si>
    <t>Other - Pool Quality Description</t>
  </si>
  <si>
    <t>Is Pipe Benthic Growth Present?</t>
  </si>
  <si>
    <t>Benthic Growth Description</t>
  </si>
  <si>
    <t>Other - Benthic Growth Description</t>
  </si>
  <si>
    <t>Benthic Growth Comments</t>
  </si>
  <si>
    <t>SECTION 6: Overall Outfall Characterization as an Illicit Discharge</t>
  </si>
  <si>
    <t>Section 7: Data Collection</t>
  </si>
  <si>
    <t>Samples Taken to Lab</t>
  </si>
  <si>
    <t>Other - Samples Taken to Lab</t>
  </si>
  <si>
    <t>Samples Collected From</t>
  </si>
  <si>
    <t>Where were Samples Collected From?</t>
  </si>
  <si>
    <t>Intermittent Flow Trap Recommended?</t>
  </si>
  <si>
    <t>Surfactants Test Results</t>
  </si>
  <si>
    <t>Surfactants Test Result Units</t>
  </si>
  <si>
    <t>Ammonia Test Results</t>
  </si>
  <si>
    <t>Ammonia Test Result Units</t>
  </si>
  <si>
    <t>E. Coli Test Results</t>
  </si>
  <si>
    <t>E. Coli Test Results Units</t>
  </si>
  <si>
    <t>Fecal Coliform Test Results</t>
  </si>
  <si>
    <t>Fecal Coliform Test Results Units</t>
  </si>
  <si>
    <t>TSS Test Results</t>
  </si>
  <si>
    <t>TSS Test Results Units</t>
  </si>
  <si>
    <t>Turbidity Test Results</t>
  </si>
  <si>
    <t>Turbidity Test Results Units</t>
  </si>
  <si>
    <t>Total Phosphorus Test Results</t>
  </si>
  <si>
    <t>Total Phosphorus Test Results Units</t>
  </si>
  <si>
    <t>Total Nitrogen Test Results</t>
  </si>
  <si>
    <t>Total Nitrogen Results Units</t>
  </si>
  <si>
    <t>Other Test Results</t>
  </si>
  <si>
    <t>Other Test Results Units</t>
  </si>
  <si>
    <t>SECTION 8: Any Non-Illicit Discharge Concerns</t>
  </si>
  <si>
    <t>Maintenance/Report Needed</t>
  </si>
  <si>
    <t>x</t>
  </si>
  <si>
    <t>y</t>
  </si>
  <si>
    <t>9ce59d70-2c99-40d2-99cf-d717f1da3ef0</t>
  </si>
  <si>
    <t>LaurynPatterson</t>
  </si>
  <si>
    <t>EOlsonTB</t>
  </si>
  <si>
    <t xml:space="preserve">42 East Prescott </t>
  </si>
  <si>
    <t xml:space="preserve">Lauryn Patterson </t>
  </si>
  <si>
    <t>10:17</t>
  </si>
  <si>
    <t>open_space_–_field</t>
  </si>
  <si>
    <t>single</t>
  </si>
  <si>
    <t>circular</t>
  </si>
  <si>
    <t>rcp</t>
  </si>
  <si>
    <t>moderate</t>
  </si>
  <si>
    <t>no</t>
  </si>
  <si>
    <t>cracked</t>
  </si>
  <si>
    <t>no_outfall_protection</t>
  </si>
  <si>
    <t>yes</t>
  </si>
  <si>
    <t>10.4</t>
  </si>
  <si>
    <t>celsius</t>
  </si>
  <si>
    <t>145.2</t>
  </si>
  <si>
    <t>uS/cm</t>
  </si>
  <si>
    <t>0.1</t>
  </si>
  <si>
    <t>Ppt</t>
  </si>
  <si>
    <t>0.0</t>
  </si>
  <si>
    <t>7.55</t>
  </si>
  <si>
    <t>unlikely</t>
  </si>
  <si>
    <t>surfactants_,ammonia,e_coli</t>
  </si>
  <si>
    <t>outfall</t>
  </si>
  <si>
    <t>flow</t>
  </si>
  <si>
    <t>ND</t>
  </si>
  <si>
    <t>mg/l</t>
  </si>
  <si>
    <t>0.104</t>
  </si>
  <si>
    <t>col/100ml</t>
  </si>
  <si>
    <t>Severe erosion above outfall.</t>
  </si>
  <si>
    <t>3013aec4-3ca8-4f56-9b7f-6b52caac5ad9</t>
  </si>
  <si>
    <t>30 North Street</t>
  </si>
  <si>
    <t>10:49</t>
  </si>
  <si>
    <t>open_space_–_wooded</t>
  </si>
  <si>
    <t>flat</t>
  </si>
  <si>
    <t>good</t>
  </si>
  <si>
    <t>flared_end</t>
  </si>
  <si>
    <t>8.8</t>
  </si>
  <si>
    <t>388.4</t>
  </si>
  <si>
    <t>0.27</t>
  </si>
  <si>
    <t>0.5</t>
  </si>
  <si>
    <t>0.09</t>
  </si>
  <si>
    <t>7.29</t>
  </si>
  <si>
    <t>0.135</t>
  </si>
  <si>
    <t>b64d2812-51e2-4469-a8bb-3d0f8e607510</t>
  </si>
  <si>
    <t>Lauryn Patterson</t>
  </si>
  <si>
    <t>11:36</t>
  </si>
  <si>
    <t>Outfall partially submerged screened upstream drain feature FW:2668</t>
  </si>
  <si>
    <t>residential</t>
  </si>
  <si>
    <t>partially</t>
  </si>
  <si>
    <t>yes_dmh</t>
  </si>
  <si>
    <t>drainage structure FW:2668</t>
  </si>
  <si>
    <t>substatial</t>
  </si>
  <si>
    <t>12.6</t>
  </si>
  <si>
    <t>369.9</t>
  </si>
  <si>
    <t>0.24</t>
  </si>
  <si>
    <t>0.25</t>
  </si>
  <si>
    <t>0.06</t>
  </si>
  <si>
    <t>6.29</t>
  </si>
  <si>
    <t>upstream_manhole</t>
  </si>
  <si>
    <t>0.704</t>
  </si>
  <si>
    <t>11</t>
  </si>
  <si>
    <t>Water had minor chlorine/chemical smell. No other olfactory indicators.</t>
  </si>
  <si>
    <t>5508c131-416f-4fc6-9016-5cdd6411d407</t>
  </si>
  <si>
    <t>Lauryn patterson</t>
  </si>
  <si>
    <t>12:01</t>
  </si>
  <si>
    <t>steep</t>
  </si>
  <si>
    <t>other</t>
  </si>
  <si>
    <t>Unknown</t>
  </si>
  <si>
    <t>11.6</t>
  </si>
  <si>
    <t>212.3</t>
  </si>
  <si>
    <t>0.14</t>
  </si>
  <si>
    <t>0.05</t>
  </si>
  <si>
    <t>6.73</t>
  </si>
  <si>
    <t>5.0</t>
  </si>
  <si>
    <t>CNL OF screened upstream manhole 2669.</t>
  </si>
  <si>
    <t>85ac70c4-9a92-4251-a4b8-a117c78c6a07</t>
  </si>
  <si>
    <t>12:52</t>
  </si>
  <si>
    <t>Standing water in BMP. No water leaving basin into outfall pipe.</t>
  </si>
  <si>
    <t>3594ad32-793a-424c-b8ee-5328380b8832</t>
  </si>
  <si>
    <t>12:56</t>
  </si>
  <si>
    <t>Outfall was submerged, Upstream Structure is a BMP, Iinket of BMP is partially submerged (picture 2), upstream DMH checked (no flow)</t>
  </si>
  <si>
    <t>pvc</t>
  </si>
  <si>
    <t>fully</t>
  </si>
  <si>
    <t>Upstream Structure is a BMP, Iinket of BMP is partially submerged (picture 2), upstream DMH checked (no flow)</t>
  </si>
  <si>
    <t>aeb97dad-ef51-42c4-88c4-62160fe6e435</t>
  </si>
  <si>
    <t>Steeple Chase Circle</t>
  </si>
  <si>
    <t>13:18</t>
  </si>
  <si>
    <t>CNL outlet of detention basin screened next available upstream structure DMH 4033 which was dry. Inlet of basin was submerged</t>
  </si>
  <si>
    <t>DMH4033</t>
  </si>
  <si>
    <t>103f40ab-d723-4c11-aba3-39c2e4132221</t>
  </si>
  <si>
    <t>13:33</t>
  </si>
  <si>
    <t>Screened upstream manhole 2679. Outfall on privat road / not town owned property.</t>
  </si>
  <si>
    <t xml:space="preserve">Unknown </t>
  </si>
  <si>
    <t>08cde402-7aaa-4abf-9a8a-5002169f22a4</t>
  </si>
  <si>
    <t>8 Crest Drive</t>
  </si>
  <si>
    <t>13:07</t>
  </si>
  <si>
    <r>
      <t>Laboratory Analysis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(1)</t>
    </r>
  </si>
  <si>
    <r>
      <t>Water Quality Meter/Test Kit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(1)</t>
    </r>
  </si>
  <si>
    <t>Date</t>
  </si>
  <si>
    <t>Time</t>
  </si>
  <si>
    <t>Outfall ID</t>
  </si>
  <si>
    <t>Street</t>
  </si>
  <si>
    <t>Sample Location</t>
  </si>
  <si>
    <t>Ammonia</t>
  </si>
  <si>
    <t>Surfactants</t>
  </si>
  <si>
    <t>E. coli</t>
  </si>
  <si>
    <t>Total Phosphorus</t>
  </si>
  <si>
    <t>Temperature</t>
  </si>
  <si>
    <t>Salinity</t>
  </si>
  <si>
    <t>Conductivity</t>
  </si>
  <si>
    <t>Chlorine</t>
  </si>
  <si>
    <t>Dissolved Oxygen</t>
  </si>
  <si>
    <t>(Outfall / Upstream MH)</t>
  </si>
  <si>
    <t>mg/L</t>
  </si>
  <si>
    <t>CFU/100mL</t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</si>
  <si>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C</t>
    </r>
  </si>
  <si>
    <r>
      <rPr>
        <vertAlign val="superscript"/>
        <sz val="9"/>
        <color indexed="8"/>
        <rFont val="Verdana"/>
        <family val="2"/>
      </rPr>
      <t>o</t>
    </r>
    <r>
      <rPr>
        <sz val="9"/>
        <color indexed="8"/>
        <rFont val="Verdana"/>
        <family val="2"/>
      </rPr>
      <t>F</t>
    </r>
  </si>
  <si>
    <t>ppt</t>
  </si>
  <si>
    <r>
      <t>µS/cm</t>
    </r>
    <r>
      <rPr>
        <vertAlign val="superscript"/>
        <sz val="9"/>
        <color indexed="8"/>
        <rFont val="Verdana"/>
        <family val="2"/>
      </rPr>
      <t xml:space="preserve"> </t>
    </r>
    <r>
      <rPr>
        <vertAlign val="superscript"/>
        <sz val="10"/>
        <color indexed="8"/>
        <rFont val="Verdana"/>
        <family val="2"/>
      </rPr>
      <t>(2)</t>
    </r>
  </si>
  <si>
    <r>
      <rPr>
        <b/>
        <u/>
        <sz val="9"/>
        <color indexed="8"/>
        <rFont val="Verdana"/>
        <family val="2"/>
      </rPr>
      <t>REPORTING LIMITS</t>
    </r>
    <r>
      <rPr>
        <sz val="9"/>
        <color indexed="8"/>
        <rFont val="Verdana"/>
        <family val="2"/>
      </rPr>
      <t xml:space="preserve">
Ammonia = 0.075 mg/L
Surfactants = 0.050 mg/L
E. coli = 2 CFU/100mL
Fecal Coliform = 2 CFU/100mL
BOD</t>
    </r>
    <r>
      <rPr>
        <vertAlign val="subscript"/>
        <sz val="9"/>
        <color indexed="8"/>
        <rFont val="Verdana"/>
        <family val="2"/>
      </rPr>
      <t>5</t>
    </r>
    <r>
      <rPr>
        <sz val="9"/>
        <color indexed="8"/>
        <rFont val="Verdana"/>
        <family val="2"/>
      </rPr>
      <t xml:space="preserve"> = 2 mg/L
Total Phosphorus = 0.01 mg/L
"ND" = none detected</t>
    </r>
  </si>
  <si>
    <r>
      <t>COLOR KEY</t>
    </r>
    <r>
      <rPr>
        <b/>
        <sz val="9"/>
        <color indexed="8"/>
        <rFont val="Verdana"/>
        <family val="2"/>
      </rPr>
      <t xml:space="preserve">
</t>
    </r>
    <r>
      <rPr>
        <sz val="9"/>
        <color indexed="8"/>
        <rFont val="Verdana"/>
        <family val="2"/>
      </rPr>
      <t>(benchmarks are bold)</t>
    </r>
  </si>
  <si>
    <t>CFU/100 mL</t>
  </si>
  <si>
    <t>µS/cm</t>
  </si>
  <si>
    <t>&lt; 0.5</t>
  </si>
  <si>
    <t>&lt; 0.25</t>
  </si>
  <si>
    <t>&lt; 235</t>
  </si>
  <si>
    <t>&lt; 0.024</t>
  </si>
  <si>
    <t>&lt; 83</t>
  </si>
  <si>
    <t>&lt; 1,000</t>
  </si>
  <si>
    <t>&lt; 0.02</t>
  </si>
  <si>
    <t>≥ 5.0</t>
  </si>
  <si>
    <t>Notes for Results Summary:</t>
  </si>
  <si>
    <t>Benchmark Sources:</t>
  </si>
  <si>
    <t>(1) "-" means no analysis was completed</t>
  </si>
  <si>
    <r>
      <t xml:space="preserve">Ammonia, Surfactants, and Chlorine - </t>
    </r>
    <r>
      <rPr>
        <i/>
        <sz val="8"/>
        <rFont val="Verdana"/>
        <family val="2"/>
      </rPr>
      <t>EPA General Permit for Stormwater Discharges from Small MS4 in Massachusetts</t>
    </r>
  </si>
  <si>
    <t>(2) µS/cm is equivalent to µmhos/cm</t>
  </si>
  <si>
    <r>
      <t xml:space="preserve">E. coli, Temperature, and Dissolved Oxygen - </t>
    </r>
    <r>
      <rPr>
        <i/>
        <sz val="8"/>
        <rFont val="Verdana"/>
        <family val="2"/>
      </rPr>
      <t>314 CMR 4.00: Massachusetts Surface Water Quality Standards</t>
    </r>
  </si>
  <si>
    <t>(3) analytical method 121,9213D</t>
  </si>
  <si>
    <r>
      <t xml:space="preserve">Fecal coliform - </t>
    </r>
    <r>
      <rPr>
        <i/>
        <sz val="8"/>
        <rFont val="Verdana"/>
        <family val="2"/>
      </rPr>
      <t>MWRA Water Quality Standards for Class B and Class SB Waters</t>
    </r>
  </si>
  <si>
    <r>
      <t xml:space="preserve">Total Phosphorus - </t>
    </r>
    <r>
      <rPr>
        <i/>
        <sz val="8"/>
        <rFont val="Verdana"/>
        <family val="2"/>
      </rPr>
      <t>EPA Ambient Water Quality Criteria Recommendations for Rivers and Streams in Nutrient Ecoregion XIV</t>
    </r>
  </si>
  <si>
    <r>
      <t xml:space="preserve">Salinity - </t>
    </r>
    <r>
      <rPr>
        <i/>
        <sz val="8"/>
        <rFont val="Verdana"/>
        <family val="2"/>
      </rPr>
      <t>EPA Volunteer Estuary Monitoring: A Methods Manual</t>
    </r>
  </si>
  <si>
    <r>
      <t xml:space="preserve">Conductivity - </t>
    </r>
    <r>
      <rPr>
        <i/>
        <sz val="8"/>
        <rFont val="Verdana"/>
        <family val="2"/>
      </rPr>
      <t>Center for Watershed Protection Illicit discharge Detection and Elimination Guidance Manual</t>
    </r>
  </si>
  <si>
    <r>
      <t>BOD</t>
    </r>
    <r>
      <rPr>
        <vertAlign val="subscript"/>
        <sz val="8"/>
        <rFont val="Verdana"/>
        <family val="2"/>
      </rPr>
      <t>5</t>
    </r>
    <r>
      <rPr>
        <sz val="8"/>
        <rFont val="Verdana"/>
        <family val="2"/>
      </rPr>
      <t xml:space="preserve"> has no quantitative benchmark for surface water grab samples</t>
    </r>
  </si>
  <si>
    <t>Outfall</t>
  </si>
  <si>
    <t>Upstream DMH-2668</t>
  </si>
  <si>
    <t>-</t>
  </si>
  <si>
    <t>New4.26_1</t>
  </si>
  <si>
    <t>New4.26_3</t>
  </si>
  <si>
    <t>New4.26_4</t>
  </si>
  <si>
    <t>New4.26_6</t>
  </si>
  <si>
    <t>New4.26_2A</t>
  </si>
  <si>
    <t>New4.26_2B</t>
  </si>
  <si>
    <t>New5.21</t>
  </si>
  <si>
    <t>New4.26_5</t>
  </si>
  <si>
    <t xml:space="preserve">New4.24 </t>
  </si>
  <si>
    <t>New5.13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</si>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</sst>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/dd/yyyy\ hh:mm:ss.000"/>
    <numFmt numFmtId="165" formatCode="#,##0.000"/>
    <numFmt numFmtId="166" formatCode="0.000"/>
    <numFmt numFmtId="167" formatCode="h:mm;@"/>
    <numFmt numFmtId="168" formatCode="0.0"/>
    <numFmt numFmtId="169" formatCode="m\/d\/yy;@"/>
    <numFmt numFmtId="170" formatCode="&quot;≥ &quot;#,##0.000"/>
    <numFmt numFmtId="171" formatCode="&quot;≥ &quot;#,##0.00"/>
    <numFmt numFmtId="172" formatCode="&quot;≥ &quot;#,##0.0##"/>
    <numFmt numFmtId="173" formatCode="&quot;≥ &quot;#,##0.0#"/>
    <numFmt numFmtId="174" formatCode="&quot;≥ &quot;#,##0"/>
    <numFmt numFmtId="175" formatCode="&quot;&lt; &quot;#,##0.0#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Verdana"/>
      <family val="2"/>
    </font>
    <font>
      <vertAlign val="superscript"/>
      <sz val="9"/>
      <color indexed="8"/>
      <name val="Verdana"/>
      <family val="2"/>
    </font>
    <font>
      <vertAlign val="superscript"/>
      <sz val="10"/>
      <color indexed="8"/>
      <name val="Verdana"/>
      <family val="2"/>
    </font>
    <font>
      <sz val="9"/>
      <color indexed="8"/>
      <name val="Verdana"/>
      <family val="2"/>
    </font>
    <font>
      <sz val="9"/>
      <name val="Verdana"/>
      <family val="2"/>
    </font>
    <font>
      <b/>
      <u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b/>
      <sz val="9"/>
      <name val="Verdana"/>
      <family val="2"/>
    </font>
    <font>
      <sz val="9"/>
      <color theme="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vertAlign val="subscript"/>
      <sz val="8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4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3" fontId="7" fillId="5" borderId="14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5" fontId="10" fillId="0" borderId="11" xfId="0" applyNumberFormat="1" applyFont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6" fontId="10" fillId="0" borderId="25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167" fontId="10" fillId="0" borderId="11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67" fontId="10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5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2" fontId="11" fillId="0" borderId="27" xfId="0" applyNumberFormat="1" applyFont="1" applyBorder="1" applyAlignment="1">
      <alignment horizontal="center" vertical="center"/>
    </xf>
    <xf numFmtId="0" fontId="11" fillId="7" borderId="34" xfId="0" applyFont="1" applyFill="1" applyBorder="1" applyAlignment="1">
      <alignment vertical="center"/>
    </xf>
    <xf numFmtId="0" fontId="14" fillId="7" borderId="35" xfId="0" applyFont="1" applyFill="1" applyBorder="1" applyAlignment="1">
      <alignment horizontal="center" vertical="center"/>
    </xf>
    <xf numFmtId="3" fontId="14" fillId="7" borderId="35" xfId="0" applyNumberFormat="1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center" vertical="center" wrapText="1"/>
    </xf>
    <xf numFmtId="0" fontId="14" fillId="7" borderId="14" xfId="0" applyFont="1" applyFill="1" applyBorder="1" applyAlignment="1">
      <alignment horizontal="center" vertical="center"/>
    </xf>
    <xf numFmtId="0" fontId="14" fillId="7" borderId="14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vertical="center"/>
    </xf>
    <xf numFmtId="0" fontId="11" fillId="7" borderId="36" xfId="0" applyFont="1" applyFill="1" applyBorder="1" applyAlignment="1">
      <alignment horizontal="center" vertical="center"/>
    </xf>
    <xf numFmtId="3" fontId="11" fillId="7" borderId="36" xfId="0" applyNumberFormat="1" applyFont="1" applyFill="1" applyBorder="1" applyAlignment="1">
      <alignment horizontal="center" vertical="center"/>
    </xf>
    <xf numFmtId="0" fontId="10" fillId="7" borderId="36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 wrapText="1"/>
    </xf>
    <xf numFmtId="0" fontId="11" fillId="7" borderId="24" xfId="0" applyFont="1" applyFill="1" applyBorder="1" applyAlignment="1">
      <alignment horizontal="center" vertical="center" wrapText="1"/>
    </xf>
    <xf numFmtId="0" fontId="11" fillId="8" borderId="31" xfId="0" applyFont="1" applyFill="1" applyBorder="1" applyAlignment="1">
      <alignment vertical="center"/>
    </xf>
    <xf numFmtId="170" fontId="11" fillId="0" borderId="35" xfId="0" applyNumberFormat="1" applyFont="1" applyBorder="1" applyAlignment="1">
      <alignment horizontal="center" vertical="center"/>
    </xf>
    <xf numFmtId="171" fontId="11" fillId="0" borderId="35" xfId="0" applyNumberFormat="1" applyFont="1" applyBorder="1" applyAlignment="1">
      <alignment horizontal="center" vertical="center"/>
    </xf>
    <xf numFmtId="3" fontId="11" fillId="0" borderId="35" xfId="0" applyNumberFormat="1" applyFont="1" applyBorder="1" applyAlignment="1">
      <alignment horizontal="center" vertical="center"/>
    </xf>
    <xf numFmtId="172" fontId="11" fillId="0" borderId="35" xfId="0" applyNumberFormat="1" applyFont="1" applyBorder="1" applyAlignment="1">
      <alignment horizontal="center" vertical="center"/>
    </xf>
    <xf numFmtId="173" fontId="15" fillId="0" borderId="35" xfId="0" applyNumberFormat="1" applyFont="1" applyBorder="1" applyAlignment="1">
      <alignment horizontal="center" vertical="center"/>
    </xf>
    <xf numFmtId="174" fontId="14" fillId="0" borderId="35" xfId="0" applyNumberFormat="1" applyFont="1" applyBorder="1" applyAlignment="1">
      <alignment horizontal="center" vertical="center"/>
    </xf>
    <xf numFmtId="171" fontId="11" fillId="0" borderId="37" xfId="0" applyNumberFormat="1" applyFont="1" applyBorder="1" applyAlignment="1">
      <alignment horizontal="center" vertical="center"/>
    </xf>
    <xf numFmtId="173" fontId="11" fillId="0" borderId="37" xfId="0" applyNumberFormat="1" applyFont="1" applyBorder="1" applyAlignment="1">
      <alignment horizontal="center" vertical="center" wrapText="1"/>
    </xf>
    <xf numFmtId="2" fontId="11" fillId="0" borderId="33" xfId="0" applyNumberFormat="1" applyFont="1" applyBorder="1" applyAlignment="1">
      <alignment horizontal="center" vertical="center" wrapText="1"/>
    </xf>
    <xf numFmtId="0" fontId="11" fillId="9" borderId="31" xfId="0" applyFont="1" applyFill="1" applyBorder="1" applyAlignment="1">
      <alignment vertical="center"/>
    </xf>
    <xf numFmtId="171" fontId="10" fillId="0" borderId="35" xfId="0" applyNumberFormat="1" applyFont="1" applyBorder="1" applyAlignment="1">
      <alignment horizontal="center" vertical="center"/>
    </xf>
    <xf numFmtId="172" fontId="10" fillId="0" borderId="35" xfId="0" applyNumberFormat="1" applyFont="1" applyBorder="1" applyAlignment="1">
      <alignment horizontal="center" vertical="center"/>
    </xf>
    <xf numFmtId="174" fontId="11" fillId="0" borderId="35" xfId="0" applyNumberFormat="1" applyFont="1" applyBorder="1" applyAlignment="1">
      <alignment horizontal="center" vertical="center"/>
    </xf>
    <xf numFmtId="171" fontId="10" fillId="0" borderId="37" xfId="0" applyNumberFormat="1" applyFont="1" applyBorder="1" applyAlignment="1">
      <alignment horizontal="center" vertical="center"/>
    </xf>
    <xf numFmtId="0" fontId="11" fillId="10" borderId="31" xfId="0" applyFont="1" applyFill="1" applyBorder="1" applyAlignment="1">
      <alignment vertical="center"/>
    </xf>
    <xf numFmtId="170" fontId="14" fillId="0" borderId="35" xfId="0" applyNumberFormat="1" applyFont="1" applyBorder="1" applyAlignment="1">
      <alignment horizontal="center" vertical="center"/>
    </xf>
    <xf numFmtId="171" fontId="7" fillId="0" borderId="35" xfId="0" applyNumberFormat="1" applyFont="1" applyBorder="1" applyAlignment="1">
      <alignment horizontal="center" vertical="center"/>
    </xf>
    <xf numFmtId="3" fontId="14" fillId="0" borderId="35" xfId="0" applyNumberFormat="1" applyFont="1" applyBorder="1" applyAlignment="1">
      <alignment horizontal="center" vertical="center"/>
    </xf>
    <xf numFmtId="172" fontId="7" fillId="0" borderId="35" xfId="0" applyNumberFormat="1" applyFont="1" applyBorder="1" applyAlignment="1">
      <alignment horizontal="center" vertical="center"/>
    </xf>
    <xf numFmtId="173" fontId="14" fillId="0" borderId="35" xfId="0" applyNumberFormat="1" applyFont="1" applyBorder="1" applyAlignment="1">
      <alignment horizontal="center" vertical="center"/>
    </xf>
    <xf numFmtId="171" fontId="14" fillId="0" borderId="35" xfId="0" applyNumberFormat="1" applyFont="1" applyBorder="1" applyAlignment="1">
      <alignment horizontal="center" vertical="center"/>
    </xf>
    <xf numFmtId="171" fontId="7" fillId="0" borderId="37" xfId="0" applyNumberFormat="1" applyFont="1" applyBorder="1" applyAlignment="1">
      <alignment horizontal="center" vertical="center"/>
    </xf>
    <xf numFmtId="173" fontId="14" fillId="0" borderId="37" xfId="0" applyNumberFormat="1" applyFont="1" applyBorder="1" applyAlignment="1">
      <alignment horizontal="center" vertical="center" wrapText="1"/>
    </xf>
    <xf numFmtId="175" fontId="14" fillId="0" borderId="33" xfId="0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172" fontId="11" fillId="0" borderId="20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9" fontId="10" fillId="0" borderId="0" xfId="0" applyNumberFormat="1" applyFont="1" applyAlignment="1">
      <alignment horizontal="left" vertical="center" wrapText="1"/>
    </xf>
    <xf numFmtId="169" fontId="10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3" fontId="11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vertical="center" wrapText="1"/>
    </xf>
    <xf numFmtId="0" fontId="0" fillId="0" borderId="0" xfId="0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5" fontId="10" fillId="0" borderId="45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166" fontId="10" fillId="0" borderId="4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2" fontId="11" fillId="0" borderId="48" xfId="0" applyNumberFormat="1" applyFont="1" applyBorder="1" applyAlignment="1">
      <alignment horizontal="center" vertical="center"/>
    </xf>
    <xf numFmtId="14" fontId="10" fillId="0" borderId="21" xfId="0" applyNumberFormat="1" applyFont="1" applyBorder="1" applyAlignment="1">
      <alignment horizontal="center" vertical="center"/>
    </xf>
    <xf numFmtId="167" fontId="10" fillId="0" borderId="22" xfId="0" applyNumberFormat="1" applyFont="1" applyBorder="1" applyAlignment="1">
      <alignment horizontal="center" vertical="center"/>
    </xf>
    <xf numFmtId="165" fontId="10" fillId="0" borderId="21" xfId="0" applyNumberFormat="1" applyFont="1" applyBorder="1" applyAlignment="1">
      <alignment horizontal="center" vertical="center"/>
    </xf>
    <xf numFmtId="165" fontId="10" fillId="0" borderId="22" xfId="0" applyNumberFormat="1" applyFont="1" applyBorder="1" applyAlignment="1">
      <alignment horizontal="center" vertical="center"/>
    </xf>
    <xf numFmtId="166" fontId="10" fillId="0" borderId="23" xfId="0" applyNumberFormat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2" fontId="11" fillId="0" borderId="22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169" fontId="10" fillId="0" borderId="0" xfId="0" applyNumberFormat="1" applyFont="1" applyAlignment="1">
      <alignment vertical="top" wrapText="1"/>
    </xf>
    <xf numFmtId="169" fontId="10" fillId="0" borderId="27" xfId="0" applyNumberFormat="1" applyFont="1" applyBorder="1" applyAlignment="1">
      <alignment vertical="top" wrapText="1"/>
    </xf>
    <xf numFmtId="0" fontId="11" fillId="10" borderId="22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169" fontId="7" fillId="7" borderId="28" xfId="0" applyNumberFormat="1" applyFont="1" applyFill="1" applyBorder="1" applyAlignment="1">
      <alignment horizontal="center" vertical="center" wrapText="1"/>
    </xf>
    <xf numFmtId="169" fontId="7" fillId="7" borderId="29" xfId="0" applyNumberFormat="1" applyFont="1" applyFill="1" applyBorder="1" applyAlignment="1">
      <alignment horizontal="center" vertical="center" wrapText="1"/>
    </xf>
    <xf numFmtId="169" fontId="7" fillId="7" borderId="30" xfId="0" applyNumberFormat="1" applyFont="1" applyFill="1" applyBorder="1" applyAlignment="1">
      <alignment horizontal="center" vertical="center" wrapText="1"/>
    </xf>
    <xf numFmtId="169" fontId="7" fillId="7" borderId="31" xfId="0" applyNumberFormat="1" applyFont="1" applyFill="1" applyBorder="1" applyAlignment="1">
      <alignment horizontal="center" vertical="center" wrapText="1"/>
    </xf>
    <xf numFmtId="169" fontId="7" fillId="7" borderId="32" xfId="0" applyNumberFormat="1" applyFont="1" applyFill="1" applyBorder="1" applyAlignment="1">
      <alignment horizontal="center" vertical="center" wrapText="1"/>
    </xf>
    <xf numFmtId="169" fontId="7" fillId="7" borderId="33" xfId="0" applyNumberFormat="1" applyFont="1" applyFill="1" applyBorder="1" applyAlignment="1">
      <alignment horizontal="center" vertical="center" wrapText="1"/>
    </xf>
    <xf numFmtId="169" fontId="10" fillId="0" borderId="0" xfId="0" applyNumberFormat="1" applyFont="1" applyAlignment="1">
      <alignment horizontal="left" vertical="top" wrapText="1"/>
    </xf>
  </cellXfs>
  <cellStyles count="2">
    <cellStyle name="Normal" xfId="0" builtinId="0"/>
    <cellStyle name="Normal 2" xfId="1" xr:uid="{BE776FED-310D-4E45-9E82-1B2E748889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3" sqref="H13"/>
    </sheetView>
  </sheetViews>
  <sheetFormatPr defaultRowHeight="15" x14ac:dyDescent="0.25"/>
  <cols>
    <col min="1" max="1" width="22.7109375" style="1" customWidth="1"/>
    <col min="2" max="2" width="30.7109375" style="1" customWidth="1"/>
    <col min="3" max="3" width="14.7109375" style="1" customWidth="1"/>
    <col min="4" max="5" width="20.7109375" style="1" customWidth="1"/>
    <col min="6" max="6" width="34.85546875" style="1" bestFit="1" customWidth="1"/>
    <col min="7" max="9" width="20.7109375" style="1" customWidth="1"/>
    <col min="10" max="10" width="11.7109375" style="1" customWidth="1"/>
    <col min="11" max="11" width="20.7109375" style="1" customWidth="1"/>
    <col min="12" max="16384" width="9.140625" style="1"/>
  </cols>
  <sheetData>
    <row r="1" spans="1:11" s="2" customFormat="1" ht="30.75" thickBot="1" x14ac:dyDescent="0.3">
      <c r="A1" s="3" t="s">
        <v>0</v>
      </c>
      <c r="B1" s="4" t="s">
        <v>14</v>
      </c>
      <c r="C1" s="4" t="s">
        <v>1</v>
      </c>
      <c r="D1" s="4" t="s">
        <v>2</v>
      </c>
      <c r="E1" s="4" t="s">
        <v>26</v>
      </c>
      <c r="F1" s="4" t="s">
        <v>3</v>
      </c>
      <c r="G1" s="5" t="s">
        <v>4</v>
      </c>
      <c r="H1" s="6" t="s">
        <v>5</v>
      </c>
      <c r="I1" s="6" t="s">
        <v>24</v>
      </c>
      <c r="J1" s="8" t="s">
        <v>28</v>
      </c>
      <c r="K1" s="7" t="s">
        <v>6</v>
      </c>
    </row>
    <row r="2" spans="1:11" x14ac:dyDescent="0.25">
      <c r="A2" s="1" t="s">
        <v>296</v>
      </c>
      <c r="B2" s="1" t="s">
        <v>15</v>
      </c>
      <c r="C2" s="1" t="s">
        <v>9</v>
      </c>
      <c r="D2" s="1" t="s">
        <v>7</v>
      </c>
      <c r="E2" s="1" t="s">
        <v>27</v>
      </c>
      <c r="F2" s="1" t="s">
        <v>25</v>
      </c>
      <c r="G2" s="1" t="s">
        <v>306</v>
      </c>
      <c r="H2" s="1" t="s">
        <v>32</v>
      </c>
      <c r="I2" s="1" t="s">
        <v>33</v>
      </c>
    </row>
    <row r="3" spans="1:11" x14ac:dyDescent="0.25">
      <c r="A3" s="1" t="s">
        <v>300</v>
      </c>
      <c r="B3" s="1" t="s">
        <v>16</v>
      </c>
      <c r="C3" s="1" t="s">
        <v>9</v>
      </c>
      <c r="D3" s="1" t="s">
        <v>7</v>
      </c>
      <c r="E3" s="1" t="s">
        <v>27</v>
      </c>
      <c r="F3" s="10" t="s">
        <v>25</v>
      </c>
      <c r="G3" s="1" t="s">
        <v>306</v>
      </c>
    </row>
    <row r="4" spans="1:11" x14ac:dyDescent="0.25">
      <c r="A4" s="1" t="s">
        <v>301</v>
      </c>
      <c r="B4" s="1" t="s">
        <v>16</v>
      </c>
      <c r="C4" s="1" t="s">
        <v>9</v>
      </c>
      <c r="D4" s="1" t="s">
        <v>7</v>
      </c>
      <c r="E4" s="1" t="s">
        <v>27</v>
      </c>
      <c r="F4" s="1" t="s">
        <v>25</v>
      </c>
      <c r="G4" s="1" t="s">
        <v>306</v>
      </c>
      <c r="H4" s="1" t="s">
        <v>11</v>
      </c>
      <c r="I4" s="1" t="s">
        <v>34</v>
      </c>
    </row>
    <row r="5" spans="1:11" x14ac:dyDescent="0.25">
      <c r="A5" s="1" t="s">
        <v>297</v>
      </c>
      <c r="B5" s="1" t="s">
        <v>17</v>
      </c>
      <c r="C5" s="1" t="s">
        <v>9</v>
      </c>
      <c r="D5" s="1" t="s">
        <v>7</v>
      </c>
      <c r="E5" s="1" t="s">
        <v>27</v>
      </c>
      <c r="F5" s="1" t="s">
        <v>25</v>
      </c>
      <c r="G5" s="1" t="s">
        <v>306</v>
      </c>
      <c r="J5" s="1" t="s">
        <v>29</v>
      </c>
      <c r="K5" s="1" t="s">
        <v>8</v>
      </c>
    </row>
    <row r="6" spans="1:11" x14ac:dyDescent="0.25">
      <c r="A6" s="1" t="s">
        <v>298</v>
      </c>
      <c r="B6" s="1" t="s">
        <v>18</v>
      </c>
      <c r="C6" s="1" t="s">
        <v>9</v>
      </c>
      <c r="D6" s="1" t="s">
        <v>7</v>
      </c>
      <c r="E6" s="1" t="s">
        <v>27</v>
      </c>
      <c r="F6" s="1" t="s">
        <v>25</v>
      </c>
      <c r="G6" s="1" t="s">
        <v>306</v>
      </c>
      <c r="J6" s="1" t="s">
        <v>29</v>
      </c>
      <c r="K6" s="1" t="s">
        <v>8</v>
      </c>
    </row>
    <row r="7" spans="1:11" x14ac:dyDescent="0.25">
      <c r="A7" s="1" t="s">
        <v>303</v>
      </c>
      <c r="B7" s="1" t="s">
        <v>19</v>
      </c>
      <c r="C7" s="1" t="s">
        <v>9</v>
      </c>
      <c r="D7" s="1" t="s">
        <v>7</v>
      </c>
      <c r="E7" s="1" t="s">
        <v>27</v>
      </c>
      <c r="F7" s="1" t="s">
        <v>25</v>
      </c>
      <c r="G7" s="1" t="s">
        <v>306</v>
      </c>
    </row>
    <row r="8" spans="1:11" x14ac:dyDescent="0.25">
      <c r="A8" s="1" t="s">
        <v>299</v>
      </c>
      <c r="B8" s="1" t="s">
        <v>20</v>
      </c>
      <c r="C8" s="1" t="s">
        <v>9</v>
      </c>
      <c r="D8" s="1" t="s">
        <v>7</v>
      </c>
      <c r="E8" s="1" t="s">
        <v>27</v>
      </c>
      <c r="F8" s="1" t="s">
        <v>25</v>
      </c>
      <c r="G8" s="1" t="s">
        <v>306</v>
      </c>
    </row>
    <row r="9" spans="1:11" x14ac:dyDescent="0.25">
      <c r="A9" s="1" t="s">
        <v>304</v>
      </c>
      <c r="B9" s="1" t="s">
        <v>21</v>
      </c>
      <c r="C9" s="1" t="s">
        <v>9</v>
      </c>
      <c r="D9" s="1" t="s">
        <v>7</v>
      </c>
      <c r="E9" s="1" t="s">
        <v>31</v>
      </c>
      <c r="F9" s="1" t="s">
        <v>25</v>
      </c>
      <c r="G9" s="1" t="s">
        <v>12</v>
      </c>
      <c r="J9" s="1" t="s">
        <v>30</v>
      </c>
      <c r="K9" s="1" t="s">
        <v>10</v>
      </c>
    </row>
    <row r="10" spans="1:11" x14ac:dyDescent="0.25">
      <c r="A10" s="1" t="s">
        <v>305</v>
      </c>
      <c r="B10" s="1" t="s">
        <v>22</v>
      </c>
      <c r="C10" s="1" t="s">
        <v>9</v>
      </c>
      <c r="D10" s="1" t="s">
        <v>7</v>
      </c>
      <c r="E10" s="1" t="s">
        <v>31</v>
      </c>
      <c r="F10" s="1" t="s">
        <v>25</v>
      </c>
      <c r="G10" s="1" t="s">
        <v>12</v>
      </c>
    </row>
    <row r="11" spans="1:11" x14ac:dyDescent="0.25">
      <c r="A11" s="1" t="s">
        <v>302</v>
      </c>
      <c r="B11" s="1" t="s">
        <v>23</v>
      </c>
      <c r="C11" s="1" t="s">
        <v>9</v>
      </c>
      <c r="D11" s="1" t="s">
        <v>7</v>
      </c>
      <c r="E11" s="1" t="s">
        <v>27</v>
      </c>
      <c r="F11" s="1" t="s">
        <v>25</v>
      </c>
      <c r="G11" s="1" t="s">
        <v>306</v>
      </c>
    </row>
    <row r="21" spans="5:5" x14ac:dyDescent="0.2">
      <c r="E21" s="9"/>
    </row>
    <row r="22" spans="5:5" x14ac:dyDescent="0.2">
      <c r="E22" s="9"/>
    </row>
    <row r="23" spans="5:5" x14ac:dyDescent="0.2">
      <c r="E23" s="9"/>
    </row>
    <row r="24" spans="5:5" x14ac:dyDescent="0.2">
      <c r="E24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440B0-50C9-4FEA-B2BB-63DDAF9D0A4A}">
  <dimension ref="A1:P25"/>
  <sheetViews>
    <sheetView tabSelected="1" workbookViewId="0">
      <selection activeCell="B22" sqref="B22"/>
    </sheetView>
  </sheetViews>
  <sheetFormatPr defaultRowHeight="15" x14ac:dyDescent="0.25"/>
  <cols>
    <col min="1" max="1" width="36.7109375" bestFit="1" customWidth="1"/>
    <col min="2" max="2" width="10" customWidth="1"/>
    <col min="3" max="3" width="26.5703125" bestFit="1" customWidth="1"/>
    <col min="4" max="4" width="18.42578125" bestFit="1" customWidth="1"/>
    <col min="5" max="5" width="31.7109375" bestFit="1" customWidth="1"/>
    <col min="6" max="6" width="11.7109375" customWidth="1"/>
    <col min="7" max="7" width="12.7109375" customWidth="1"/>
    <col min="8" max="8" width="11.7109375" customWidth="1"/>
    <col min="9" max="9" width="12.7109375" customWidth="1"/>
    <col min="10" max="11" width="10.7109375" customWidth="1"/>
    <col min="12" max="12" width="11.7109375" customWidth="1"/>
    <col min="13" max="13" width="12.7109375" customWidth="1"/>
    <col min="14" max="16" width="11.7109375" customWidth="1"/>
  </cols>
  <sheetData>
    <row r="1" spans="1:16" x14ac:dyDescent="0.25">
      <c r="A1" s="151" t="s">
        <v>14</v>
      </c>
      <c r="B1" s="152"/>
      <c r="C1" s="152"/>
      <c r="D1" s="152"/>
      <c r="E1" s="153"/>
      <c r="F1" s="154" t="s">
        <v>246</v>
      </c>
      <c r="G1" s="155"/>
      <c r="H1" s="155"/>
      <c r="I1" s="156"/>
      <c r="J1" s="14"/>
      <c r="K1" s="157" t="s">
        <v>247</v>
      </c>
      <c r="L1" s="157"/>
      <c r="M1" s="157"/>
      <c r="N1" s="157"/>
      <c r="O1" s="157"/>
      <c r="P1" s="158"/>
    </row>
    <row r="2" spans="1:16" ht="33.75" x14ac:dyDescent="0.25">
      <c r="A2" s="15" t="s">
        <v>248</v>
      </c>
      <c r="B2" s="16" t="s">
        <v>249</v>
      </c>
      <c r="C2" s="16" t="s">
        <v>250</v>
      </c>
      <c r="D2" s="16" t="s">
        <v>251</v>
      </c>
      <c r="E2" s="17" t="s">
        <v>252</v>
      </c>
      <c r="F2" s="18" t="s">
        <v>253</v>
      </c>
      <c r="G2" s="19" t="s">
        <v>254</v>
      </c>
      <c r="H2" s="20" t="s">
        <v>255</v>
      </c>
      <c r="I2" s="21" t="s">
        <v>256</v>
      </c>
      <c r="J2" s="22" t="s">
        <v>257</v>
      </c>
      <c r="K2" s="23" t="s">
        <v>257</v>
      </c>
      <c r="L2" s="23" t="s">
        <v>258</v>
      </c>
      <c r="M2" s="23" t="s">
        <v>259</v>
      </c>
      <c r="N2" s="23" t="s">
        <v>260</v>
      </c>
      <c r="O2" s="23" t="s">
        <v>253</v>
      </c>
      <c r="P2" s="24" t="s">
        <v>261</v>
      </c>
    </row>
    <row r="3" spans="1:16" ht="15.75" thickBot="1" x14ac:dyDescent="0.3">
      <c r="A3" s="104"/>
      <c r="B3" s="105"/>
      <c r="C3" s="105"/>
      <c r="D3" s="105"/>
      <c r="E3" s="108" t="s">
        <v>262</v>
      </c>
      <c r="F3" s="109" t="s">
        <v>263</v>
      </c>
      <c r="G3" s="110" t="s">
        <v>263</v>
      </c>
      <c r="H3" s="111" t="s">
        <v>264</v>
      </c>
      <c r="I3" s="112" t="s">
        <v>263</v>
      </c>
      <c r="J3" s="113" t="s">
        <v>265</v>
      </c>
      <c r="K3" s="114" t="s">
        <v>266</v>
      </c>
      <c r="L3" s="114" t="s">
        <v>267</v>
      </c>
      <c r="M3" s="114" t="s">
        <v>268</v>
      </c>
      <c r="N3" s="114" t="s">
        <v>263</v>
      </c>
      <c r="O3" s="115" t="s">
        <v>263</v>
      </c>
      <c r="P3" s="116" t="s">
        <v>263</v>
      </c>
    </row>
    <row r="4" spans="1:16" s="143" customFormat="1" x14ac:dyDescent="0.25">
      <c r="A4" s="117">
        <v>45408</v>
      </c>
      <c r="B4" s="118" t="s">
        <v>152</v>
      </c>
      <c r="C4" s="118" t="s">
        <v>296</v>
      </c>
      <c r="D4" s="141" t="s">
        <v>150</v>
      </c>
      <c r="E4" s="142" t="s">
        <v>293</v>
      </c>
      <c r="F4" s="135">
        <v>0.104</v>
      </c>
      <c r="G4" s="119" t="s">
        <v>174</v>
      </c>
      <c r="H4" s="120" t="s">
        <v>174</v>
      </c>
      <c r="I4" s="121" t="s">
        <v>295</v>
      </c>
      <c r="J4" s="122">
        <v>10.4</v>
      </c>
      <c r="K4" s="123">
        <f>(J4*(9/5))+32</f>
        <v>50.72</v>
      </c>
      <c r="L4" s="124">
        <v>0.1</v>
      </c>
      <c r="M4" s="124">
        <v>145.19999999999999</v>
      </c>
      <c r="N4" s="124">
        <v>0</v>
      </c>
      <c r="O4" s="124">
        <v>0</v>
      </c>
      <c r="P4" s="125" t="s">
        <v>295</v>
      </c>
    </row>
    <row r="5" spans="1:16" s="143" customFormat="1" x14ac:dyDescent="0.25">
      <c r="A5" s="34">
        <v>45408.666666666664</v>
      </c>
      <c r="B5" s="35" t="s">
        <v>181</v>
      </c>
      <c r="C5" s="144" t="s">
        <v>299</v>
      </c>
      <c r="D5" s="137" t="s">
        <v>180</v>
      </c>
      <c r="E5" s="145" t="s">
        <v>293</v>
      </c>
      <c r="F5" s="136">
        <v>0.13500000000000001</v>
      </c>
      <c r="G5" s="27" t="s">
        <v>174</v>
      </c>
      <c r="H5" s="28" t="s">
        <v>174</v>
      </c>
      <c r="I5" s="29" t="s">
        <v>295</v>
      </c>
      <c r="J5" s="107">
        <v>8.8000000000000007</v>
      </c>
      <c r="K5" s="36">
        <f>(J5*(9/5))+32</f>
        <v>47.84</v>
      </c>
      <c r="L5" s="106">
        <v>0.27</v>
      </c>
      <c r="M5" s="106">
        <v>388.4</v>
      </c>
      <c r="N5" s="140">
        <v>0.09</v>
      </c>
      <c r="O5" s="140">
        <v>0.5</v>
      </c>
      <c r="P5" s="33" t="s">
        <v>295</v>
      </c>
    </row>
    <row r="6" spans="1:16" s="143" customFormat="1" x14ac:dyDescent="0.25">
      <c r="A6" s="31">
        <v>45408.666666666701</v>
      </c>
      <c r="B6" s="32" t="s">
        <v>195</v>
      </c>
      <c r="C6" s="137" t="s">
        <v>297</v>
      </c>
      <c r="D6" s="137" t="s">
        <v>17</v>
      </c>
      <c r="E6" s="145" t="s">
        <v>294</v>
      </c>
      <c r="F6" s="139">
        <v>0.70399999999999996</v>
      </c>
      <c r="G6" s="27" t="s">
        <v>174</v>
      </c>
      <c r="H6" s="137">
        <v>11</v>
      </c>
      <c r="I6" s="29" t="s">
        <v>295</v>
      </c>
      <c r="J6" s="107">
        <v>12.6</v>
      </c>
      <c r="K6" s="36">
        <f>(J6*(9/5))+32</f>
        <v>54.68</v>
      </c>
      <c r="L6" s="106">
        <v>0.24</v>
      </c>
      <c r="M6" s="106">
        <v>369.9</v>
      </c>
      <c r="N6" s="140">
        <v>0.06</v>
      </c>
      <c r="O6" s="106">
        <v>0.25</v>
      </c>
      <c r="P6" s="30" t="s">
        <v>295</v>
      </c>
    </row>
    <row r="7" spans="1:16" s="143" customFormat="1" ht="15.75" thickBot="1" x14ac:dyDescent="0.3">
      <c r="A7" s="126">
        <v>45408.666666666701</v>
      </c>
      <c r="B7" s="127" t="s">
        <v>214</v>
      </c>
      <c r="C7" s="138" t="s">
        <v>298</v>
      </c>
      <c r="D7" s="138" t="s">
        <v>18</v>
      </c>
      <c r="E7" s="146" t="s">
        <v>293</v>
      </c>
      <c r="F7" s="128" t="s">
        <v>174</v>
      </c>
      <c r="G7" s="129" t="s">
        <v>174</v>
      </c>
      <c r="H7" s="138">
        <v>5</v>
      </c>
      <c r="I7" s="130" t="s">
        <v>295</v>
      </c>
      <c r="J7" s="131">
        <v>11.6</v>
      </c>
      <c r="K7" s="132">
        <f>(J7*(9/5))+32</f>
        <v>52.879999999999995</v>
      </c>
      <c r="L7" s="133">
        <v>0.14000000000000001</v>
      </c>
      <c r="M7" s="133">
        <v>212.3</v>
      </c>
      <c r="N7" s="149">
        <v>0.05</v>
      </c>
      <c r="O7" s="133">
        <v>0</v>
      </c>
      <c r="P7" s="134" t="s">
        <v>295</v>
      </c>
    </row>
    <row r="8" spans="1:16" ht="15.75" thickBot="1" x14ac:dyDescent="0.3">
      <c r="A8" s="37"/>
      <c r="B8" s="38"/>
      <c r="C8" s="39"/>
      <c r="D8" s="39"/>
      <c r="E8" s="40"/>
      <c r="F8" s="41"/>
      <c r="G8" s="41"/>
      <c r="H8" s="42"/>
      <c r="I8" s="43"/>
      <c r="J8" s="43"/>
      <c r="K8" s="44"/>
      <c r="L8" s="45"/>
      <c r="M8" s="46"/>
      <c r="N8" s="45"/>
      <c r="O8" s="45"/>
      <c r="P8" s="47"/>
    </row>
    <row r="9" spans="1:16" ht="15" customHeight="1" x14ac:dyDescent="0.25">
      <c r="A9" s="165" t="s">
        <v>269</v>
      </c>
      <c r="B9" s="147"/>
      <c r="C9" s="147"/>
      <c r="D9" s="148"/>
      <c r="E9" s="159" t="s">
        <v>270</v>
      </c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1"/>
    </row>
    <row r="10" spans="1:16" x14ac:dyDescent="0.25">
      <c r="A10" s="165"/>
      <c r="B10" s="147"/>
      <c r="C10" s="147"/>
      <c r="D10" s="148"/>
      <c r="E10" s="162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4"/>
    </row>
    <row r="11" spans="1:16" ht="33.75" customHeight="1" x14ac:dyDescent="0.25">
      <c r="A11" s="165"/>
      <c r="B11" s="147"/>
      <c r="C11" s="147"/>
      <c r="D11" s="148"/>
      <c r="E11" s="48"/>
      <c r="F11" s="49" t="s">
        <v>253</v>
      </c>
      <c r="G11" s="49" t="s">
        <v>254</v>
      </c>
      <c r="H11" s="50" t="s">
        <v>255</v>
      </c>
      <c r="I11" s="51" t="s">
        <v>256</v>
      </c>
      <c r="J11" s="51"/>
      <c r="K11" s="51" t="s">
        <v>257</v>
      </c>
      <c r="L11" s="49" t="s">
        <v>258</v>
      </c>
      <c r="M11" s="49" t="s">
        <v>259</v>
      </c>
      <c r="N11" s="52" t="s">
        <v>260</v>
      </c>
      <c r="O11" s="53" t="s">
        <v>253</v>
      </c>
      <c r="P11" s="54" t="s">
        <v>261</v>
      </c>
    </row>
    <row r="12" spans="1:16" ht="15.75" thickBot="1" x14ac:dyDescent="0.3">
      <c r="A12" s="165"/>
      <c r="B12" s="147"/>
      <c r="C12" s="147"/>
      <c r="D12" s="148"/>
      <c r="E12" s="55"/>
      <c r="F12" s="56" t="s">
        <v>263</v>
      </c>
      <c r="G12" s="56" t="s">
        <v>263</v>
      </c>
      <c r="H12" s="57" t="s">
        <v>271</v>
      </c>
      <c r="I12" s="56" t="s">
        <v>263</v>
      </c>
      <c r="J12" s="56"/>
      <c r="K12" s="58" t="s">
        <v>266</v>
      </c>
      <c r="L12" s="56" t="s">
        <v>267</v>
      </c>
      <c r="M12" s="56" t="s">
        <v>272</v>
      </c>
      <c r="N12" s="59" t="s">
        <v>263</v>
      </c>
      <c r="O12" s="60" t="s">
        <v>263</v>
      </c>
      <c r="P12" s="61" t="s">
        <v>263</v>
      </c>
    </row>
    <row r="13" spans="1:16" x14ac:dyDescent="0.25">
      <c r="A13" s="165"/>
      <c r="B13" s="147"/>
      <c r="C13" s="147"/>
      <c r="D13" s="148"/>
      <c r="E13" s="62"/>
      <c r="F13" s="63">
        <v>6</v>
      </c>
      <c r="G13" s="64">
        <v>1</v>
      </c>
      <c r="H13" s="65">
        <v>10000</v>
      </c>
      <c r="I13" s="66">
        <v>0.90800000000000003</v>
      </c>
      <c r="J13" s="66"/>
      <c r="K13" s="67">
        <v>83</v>
      </c>
      <c r="L13" s="64">
        <v>1</v>
      </c>
      <c r="M13" s="68">
        <v>2000</v>
      </c>
      <c r="N13" s="69">
        <v>1</v>
      </c>
      <c r="O13" s="70">
        <v>6</v>
      </c>
      <c r="P13" s="71"/>
    </row>
    <row r="14" spans="1:16" x14ac:dyDescent="0.25">
      <c r="A14" s="147"/>
      <c r="B14" s="147"/>
      <c r="C14" s="147"/>
      <c r="D14" s="148"/>
      <c r="E14" s="72"/>
      <c r="F14" s="63">
        <v>1</v>
      </c>
      <c r="G14" s="73">
        <v>0.5</v>
      </c>
      <c r="H14" s="65">
        <v>1260</v>
      </c>
      <c r="I14" s="74">
        <v>0.46600000000000003</v>
      </c>
      <c r="J14" s="74"/>
      <c r="K14" s="67">
        <v>83</v>
      </c>
      <c r="L14" s="64">
        <v>0.75</v>
      </c>
      <c r="M14" s="75">
        <v>1500</v>
      </c>
      <c r="N14" s="76">
        <v>0.3</v>
      </c>
      <c r="O14" s="70">
        <v>1</v>
      </c>
      <c r="P14" s="71"/>
    </row>
    <row r="15" spans="1:16" x14ac:dyDescent="0.25">
      <c r="A15" s="98" t="s">
        <v>281</v>
      </c>
      <c r="B15" s="147"/>
      <c r="C15" s="147"/>
      <c r="D15" s="148"/>
      <c r="E15" s="77"/>
      <c r="F15" s="78">
        <v>0.5</v>
      </c>
      <c r="G15" s="79">
        <v>0.25</v>
      </c>
      <c r="H15" s="80">
        <v>235</v>
      </c>
      <c r="I15" s="81">
        <v>2.4E-2</v>
      </c>
      <c r="J15" s="81"/>
      <c r="K15" s="82">
        <v>83</v>
      </c>
      <c r="L15" s="83">
        <v>0.5</v>
      </c>
      <c r="M15" s="75">
        <v>1000</v>
      </c>
      <c r="N15" s="84">
        <v>0.02</v>
      </c>
      <c r="O15" s="85">
        <v>0.5</v>
      </c>
      <c r="P15" s="86">
        <v>5</v>
      </c>
    </row>
    <row r="16" spans="1:16" ht="15.75" thickBot="1" x14ac:dyDescent="0.3">
      <c r="A16" s="101" t="s">
        <v>283</v>
      </c>
      <c r="B16" s="147"/>
      <c r="C16" s="147"/>
      <c r="D16" s="148"/>
      <c r="E16" s="87"/>
      <c r="F16" s="88" t="s">
        <v>273</v>
      </c>
      <c r="G16" s="88" t="s">
        <v>274</v>
      </c>
      <c r="H16" s="89" t="s">
        <v>275</v>
      </c>
      <c r="I16" s="90" t="s">
        <v>276</v>
      </c>
      <c r="J16" s="90"/>
      <c r="K16" s="88" t="s">
        <v>277</v>
      </c>
      <c r="L16" s="88" t="s">
        <v>273</v>
      </c>
      <c r="M16" s="88" t="s">
        <v>278</v>
      </c>
      <c r="N16" s="91" t="s">
        <v>279</v>
      </c>
      <c r="O16" s="92" t="s">
        <v>273</v>
      </c>
      <c r="P16" s="93" t="s">
        <v>280</v>
      </c>
    </row>
    <row r="17" spans="1:16" x14ac:dyDescent="0.25">
      <c r="A17" s="101" t="s">
        <v>285</v>
      </c>
      <c r="B17" s="95"/>
      <c r="C17" s="94"/>
      <c r="D17" s="94"/>
      <c r="E17" s="96"/>
      <c r="F17" s="25"/>
      <c r="G17" s="25"/>
      <c r="H17" s="97"/>
      <c r="I17" s="26"/>
      <c r="J17" s="26"/>
      <c r="K17" s="25"/>
      <c r="L17" s="25"/>
      <c r="M17" s="25"/>
      <c r="N17" s="25"/>
      <c r="O17" s="25"/>
      <c r="P17" s="25"/>
    </row>
    <row r="18" spans="1:16" x14ac:dyDescent="0.25">
      <c r="A18" s="101" t="s">
        <v>287</v>
      </c>
      <c r="B18" s="95"/>
      <c r="C18" s="94"/>
      <c r="D18" s="94"/>
      <c r="E18" s="98" t="s">
        <v>282</v>
      </c>
      <c r="F18" s="25"/>
      <c r="G18" s="99"/>
      <c r="H18" s="100"/>
      <c r="I18" s="26"/>
      <c r="J18" s="26"/>
      <c r="K18" s="25"/>
      <c r="L18" s="25"/>
      <c r="M18" s="25"/>
      <c r="N18" s="25"/>
      <c r="O18" s="25"/>
      <c r="P18" s="25"/>
    </row>
    <row r="19" spans="1:16" x14ac:dyDescent="0.25">
      <c r="B19" s="95"/>
      <c r="C19" s="94"/>
      <c r="D19" s="94"/>
      <c r="E19" s="150" t="s">
        <v>284</v>
      </c>
      <c r="F19" s="150"/>
      <c r="G19" s="150"/>
      <c r="H19" s="150"/>
      <c r="I19" s="150"/>
      <c r="J19" s="150"/>
      <c r="K19" s="150"/>
      <c r="L19" s="150"/>
      <c r="M19" s="25"/>
      <c r="N19" s="25"/>
      <c r="O19" s="25"/>
      <c r="P19" s="25"/>
    </row>
    <row r="20" spans="1:16" x14ac:dyDescent="0.25">
      <c r="B20" s="95"/>
      <c r="C20" s="94"/>
      <c r="D20" s="94"/>
      <c r="E20" s="150" t="s">
        <v>286</v>
      </c>
      <c r="F20" s="150"/>
      <c r="G20" s="150"/>
      <c r="H20" s="150"/>
      <c r="I20" s="150"/>
      <c r="J20" s="150"/>
      <c r="K20" s="150"/>
      <c r="L20" s="150"/>
      <c r="M20" s="25"/>
      <c r="N20" s="25"/>
      <c r="O20" s="25"/>
      <c r="P20" s="25"/>
    </row>
    <row r="21" spans="1:16" x14ac:dyDescent="0.25">
      <c r="B21" s="26"/>
      <c r="C21" s="25"/>
      <c r="D21" s="25"/>
      <c r="E21" s="150" t="s">
        <v>288</v>
      </c>
      <c r="F21" s="150"/>
      <c r="G21" s="150"/>
      <c r="H21" s="150"/>
      <c r="I21" s="150"/>
      <c r="J21" s="150"/>
      <c r="K21" s="150"/>
      <c r="L21" s="150"/>
      <c r="M21" s="40"/>
      <c r="N21" s="40"/>
      <c r="O21" s="102"/>
      <c r="P21" s="102"/>
    </row>
    <row r="22" spans="1:16" x14ac:dyDescent="0.25">
      <c r="A22" s="103"/>
      <c r="B22" s="26"/>
      <c r="C22" s="25"/>
      <c r="D22" s="25"/>
      <c r="E22" s="150" t="s">
        <v>289</v>
      </c>
      <c r="F22" s="150"/>
      <c r="G22" s="150"/>
      <c r="H22" s="150"/>
      <c r="I22" s="150"/>
      <c r="J22" s="150"/>
      <c r="K22" s="150"/>
      <c r="L22" s="150"/>
      <c r="M22" s="25"/>
      <c r="N22" s="25"/>
      <c r="O22" s="25"/>
      <c r="P22" s="25"/>
    </row>
    <row r="23" spans="1:16" x14ac:dyDescent="0.25">
      <c r="A23" s="25"/>
      <c r="B23" s="26"/>
      <c r="C23" s="25"/>
      <c r="D23" s="25"/>
      <c r="E23" s="150" t="s">
        <v>290</v>
      </c>
      <c r="F23" s="150"/>
      <c r="G23" s="150"/>
      <c r="H23" s="150"/>
      <c r="I23" s="150"/>
      <c r="J23" s="150"/>
      <c r="K23" s="150"/>
      <c r="L23" s="150"/>
      <c r="M23" s="40"/>
      <c r="N23" s="40"/>
      <c r="O23" s="25"/>
      <c r="P23" s="25"/>
    </row>
    <row r="24" spans="1:16" x14ac:dyDescent="0.25">
      <c r="A24" s="25"/>
      <c r="B24" s="26"/>
      <c r="C24" s="25"/>
      <c r="D24" s="25"/>
      <c r="E24" s="150" t="s">
        <v>291</v>
      </c>
      <c r="F24" s="150"/>
      <c r="G24" s="150"/>
      <c r="H24" s="150"/>
      <c r="I24" s="150"/>
      <c r="J24" s="150"/>
      <c r="K24" s="150"/>
      <c r="L24" s="150"/>
      <c r="M24" s="40"/>
      <c r="N24" s="40"/>
      <c r="O24" s="25"/>
      <c r="P24" s="25"/>
    </row>
    <row r="25" spans="1:16" x14ac:dyDescent="0.25">
      <c r="A25" s="25"/>
      <c r="B25" s="26"/>
      <c r="C25" s="25"/>
      <c r="D25" s="25"/>
      <c r="E25" s="150" t="s">
        <v>292</v>
      </c>
      <c r="F25" s="150"/>
      <c r="G25" s="150"/>
      <c r="H25" s="150"/>
      <c r="I25" s="150"/>
      <c r="J25" s="150"/>
      <c r="K25" s="150"/>
      <c r="L25" s="150"/>
      <c r="M25" s="40"/>
      <c r="N25" s="40"/>
      <c r="O25" s="25"/>
      <c r="P25" s="25"/>
    </row>
  </sheetData>
  <mergeCells count="12">
    <mergeCell ref="E25:L25"/>
    <mergeCell ref="A1:E1"/>
    <mergeCell ref="F1:I1"/>
    <mergeCell ref="K1:P1"/>
    <mergeCell ref="E9:P10"/>
    <mergeCell ref="E19:L19"/>
    <mergeCell ref="A9:A13"/>
    <mergeCell ref="E20:L20"/>
    <mergeCell ref="E21:L21"/>
    <mergeCell ref="E22:L22"/>
    <mergeCell ref="E23:L23"/>
    <mergeCell ref="E24:L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239B-F714-4D5F-B8D6-0066A7BB8F8D}">
  <dimension ref="A1:DJ10"/>
  <sheetViews>
    <sheetView topLeftCell="G1" workbookViewId="0">
      <pane xSplit="1" ySplit="1" topLeftCell="H2" activePane="bottomRight" state="frozen"/>
      <selection activeCell="G1" sqref="G1"/>
      <selection pane="topRight" activeCell="H1" sqref="H1"/>
      <selection pane="bottomLeft" activeCell="G2" sqref="G2"/>
      <selection pane="bottomRight" activeCell="J25" sqref="J25"/>
    </sheetView>
  </sheetViews>
  <sheetFormatPr defaultRowHeight="15" x14ac:dyDescent="0.25"/>
  <cols>
    <col min="1" max="1" width="8.7109375" style="1" hidden="1" customWidth="1"/>
    <col min="2" max="2" width="37.42578125" style="1" hidden="1" customWidth="1"/>
    <col min="3" max="3" width="22.28515625" style="1" hidden="1" customWidth="1"/>
    <col min="4" max="4" width="15.5703125" style="1" hidden="1" customWidth="1"/>
    <col min="5" max="5" width="22.28515625" style="1" hidden="1" customWidth="1"/>
    <col min="6" max="6" width="15.5703125" style="1" hidden="1" customWidth="1"/>
    <col min="7" max="7" width="17" style="1" bestFit="1" customWidth="1"/>
    <col min="8" max="8" width="19.28515625" style="1" bestFit="1" customWidth="1"/>
    <col min="9" max="9" width="11.5703125" style="1" bestFit="1" customWidth="1"/>
    <col min="10" max="10" width="17.42578125" style="1" bestFit="1" customWidth="1"/>
    <col min="11" max="11" width="14.85546875" style="1" bestFit="1" customWidth="1"/>
    <col min="12" max="12" width="11.28515625" style="1" bestFit="1" customWidth="1"/>
    <col min="13" max="13" width="16.85546875" style="1" bestFit="1" customWidth="1"/>
    <col min="14" max="15" width="24.42578125" style="1" bestFit="1" customWidth="1"/>
    <col min="16" max="16" width="124" style="1" bestFit="1" customWidth="1"/>
    <col min="17" max="17" width="24.7109375" style="1" bestFit="1" customWidth="1"/>
    <col min="18" max="18" width="31.7109375" style="1" bestFit="1" customWidth="1"/>
    <col min="19" max="19" width="28.28515625" style="1" bestFit="1" customWidth="1"/>
    <col min="20" max="20" width="35.28515625" style="1" bestFit="1" customWidth="1"/>
    <col min="21" max="21" width="13.140625" style="1" bestFit="1" customWidth="1"/>
    <col min="22" max="22" width="20" style="1" bestFit="1" customWidth="1"/>
    <col min="23" max="23" width="15.140625" style="1" bestFit="1" customWidth="1"/>
    <col min="24" max="24" width="22.140625" style="1" bestFit="1" customWidth="1"/>
    <col min="25" max="25" width="20.85546875" style="1" bestFit="1" customWidth="1"/>
    <col min="26" max="26" width="9.7109375" style="1" bestFit="1" customWidth="1"/>
    <col min="27" max="27" width="20" style="1" bestFit="1" customWidth="1"/>
    <col min="28" max="28" width="41.7109375" style="1" bestFit="1" customWidth="1"/>
    <col min="29" max="29" width="101.85546875" style="1" bestFit="1" customWidth="1"/>
    <col min="30" max="30" width="23.28515625" style="1" bestFit="1" customWidth="1"/>
    <col min="31" max="31" width="14.28515625" style="1" bestFit="1" customWidth="1"/>
    <col min="32" max="32" width="21.140625" style="1" bestFit="1" customWidth="1"/>
    <col min="33" max="33" width="20.7109375" style="1" bestFit="1" customWidth="1"/>
    <col min="34" max="34" width="22.42578125" style="1" bestFit="1" customWidth="1"/>
    <col min="35" max="35" width="10.7109375" style="1" bestFit="1" customWidth="1"/>
    <col min="36" max="36" width="15.5703125" style="1" bestFit="1" customWidth="1"/>
    <col min="37" max="37" width="16" style="1" bestFit="1" customWidth="1"/>
    <col min="38" max="38" width="38" style="1" bestFit="1" customWidth="1"/>
    <col min="39" max="39" width="13.140625" style="1" bestFit="1" customWidth="1"/>
    <col min="40" max="40" width="17.85546875" style="1" bestFit="1" customWidth="1"/>
    <col min="41" max="41" width="12.5703125" style="1" bestFit="1" customWidth="1"/>
    <col min="42" max="42" width="17.42578125" style="1" bestFit="1" customWidth="1"/>
    <col min="43" max="43" width="8" style="1" bestFit="1" customWidth="1"/>
    <col min="44" max="44" width="12.5703125" style="1" bestFit="1" customWidth="1"/>
    <col min="45" max="45" width="16" style="1" bestFit="1" customWidth="1"/>
    <col min="46" max="46" width="30.85546875" style="1" bestFit="1" customWidth="1"/>
    <col min="47" max="47" width="4.5703125" style="1" bestFit="1" customWidth="1"/>
    <col min="48" max="48" width="54.5703125" style="1" bestFit="1" customWidth="1"/>
    <col min="49" max="49" width="34" style="1" bestFit="1" customWidth="1"/>
    <col min="50" max="50" width="31.5703125" style="1" bestFit="1" customWidth="1"/>
    <col min="51" max="51" width="16.140625" style="1" bestFit="1" customWidth="1"/>
    <col min="52" max="52" width="23.140625" style="1" bestFit="1" customWidth="1"/>
    <col min="53" max="53" width="35.28515625" style="1" bestFit="1" customWidth="1"/>
    <col min="54" max="54" width="31.85546875" style="1" bestFit="1" customWidth="1"/>
    <col min="55" max="55" width="16.42578125" style="1" bestFit="1" customWidth="1"/>
    <col min="56" max="56" width="23.42578125" style="1" bestFit="1" customWidth="1"/>
    <col min="57" max="57" width="38.7109375" style="1" bestFit="1" customWidth="1"/>
    <col min="58" max="58" width="35.28515625" style="1" bestFit="1" customWidth="1"/>
    <col min="59" max="59" width="35.140625" style="1" bestFit="1" customWidth="1"/>
    <col min="60" max="60" width="36.42578125" style="1" bestFit="1" customWidth="1"/>
    <col min="61" max="61" width="21" style="1" bestFit="1" customWidth="1"/>
    <col min="62" max="62" width="28" style="1" bestFit="1" customWidth="1"/>
    <col min="63" max="63" width="64.28515625" style="1" bestFit="1" customWidth="1"/>
    <col min="64" max="64" width="29.140625" style="1" bestFit="1" customWidth="1"/>
    <col min="65" max="65" width="26" style="1" bestFit="1" customWidth="1"/>
    <col min="66" max="66" width="32.85546875" style="1" bestFit="1" customWidth="1"/>
    <col min="67" max="67" width="25.28515625" style="1" bestFit="1" customWidth="1"/>
    <col min="68" max="68" width="33" style="1" bestFit="1" customWidth="1"/>
    <col min="69" max="69" width="21.85546875" style="1" bestFit="1" customWidth="1"/>
    <col min="70" max="70" width="32.85546875" style="1" bestFit="1" customWidth="1"/>
    <col min="71" max="71" width="39.85546875" style="1" bestFit="1" customWidth="1"/>
    <col min="72" max="72" width="31.28515625" style="1" bestFit="1" customWidth="1"/>
    <col min="73" max="73" width="30.7109375" style="1" bestFit="1" customWidth="1"/>
    <col min="74" max="74" width="32.140625" style="1" bestFit="1" customWidth="1"/>
    <col min="75" max="75" width="21" style="1" bestFit="1" customWidth="1"/>
    <col min="76" max="76" width="20.42578125" style="1" bestFit="1" customWidth="1"/>
    <col min="77" max="77" width="19.5703125" style="1" bestFit="1" customWidth="1"/>
    <col min="78" max="78" width="22.85546875" style="1" bestFit="1" customWidth="1"/>
    <col min="79" max="79" width="29.85546875" style="1" bestFit="1" customWidth="1"/>
    <col min="80" max="80" width="22.85546875" style="1" bestFit="1" customWidth="1"/>
    <col min="81" max="81" width="30" style="1" bestFit="1" customWidth="1"/>
    <col min="82" max="82" width="25.85546875" style="1" bestFit="1" customWidth="1"/>
    <col min="83" max="83" width="32.7109375" style="1" bestFit="1" customWidth="1"/>
    <col min="84" max="84" width="25.140625" style="1" bestFit="1" customWidth="1"/>
    <col min="85" max="85" width="59.28515625" style="1" bestFit="1" customWidth="1"/>
    <col min="86" max="86" width="23.85546875" style="1" bestFit="1" customWidth="1"/>
    <col min="87" max="87" width="27" style="1" bestFit="1" customWidth="1"/>
    <col min="88" max="88" width="27.140625" style="1" bestFit="1" customWidth="1"/>
    <col min="89" max="89" width="22.7109375" style="1" bestFit="1" customWidth="1"/>
    <col min="90" max="90" width="35.5703125" style="1" bestFit="1" customWidth="1"/>
    <col min="91" max="91" width="36.7109375" style="1" bestFit="1" customWidth="1"/>
    <col min="92" max="92" width="22.28515625" style="1" bestFit="1" customWidth="1"/>
    <col min="93" max="93" width="26.5703125" style="1" bestFit="1" customWidth="1"/>
    <col min="94" max="94" width="20.85546875" style="1" bestFit="1" customWidth="1"/>
    <col min="95" max="95" width="25.140625" style="1" bestFit="1" customWidth="1"/>
    <col min="96" max="96" width="17.7109375" style="1" bestFit="1" customWidth="1"/>
    <col min="97" max="97" width="22.85546875" style="1" bestFit="1" customWidth="1"/>
    <col min="98" max="98" width="25.140625" style="1" bestFit="1" customWidth="1"/>
    <col min="99" max="99" width="30.42578125" style="1" bestFit="1" customWidth="1"/>
    <col min="100" max="100" width="15.140625" style="1" bestFit="1" customWidth="1"/>
    <col min="101" max="102" width="20.28515625" style="1" bestFit="1" customWidth="1"/>
    <col min="103" max="103" width="25.5703125" style="1" bestFit="1" customWidth="1"/>
    <col min="104" max="104" width="27.85546875" style="1" bestFit="1" customWidth="1"/>
    <col min="105" max="105" width="33" style="1" bestFit="1" customWidth="1"/>
    <col min="106" max="106" width="25.140625" style="1" bestFit="1" customWidth="1"/>
    <col min="107" max="107" width="26.140625" style="1" bestFit="1" customWidth="1"/>
    <col min="108" max="108" width="17.42578125" style="1" bestFit="1" customWidth="1"/>
    <col min="109" max="109" width="22.5703125" style="1" bestFit="1" customWidth="1"/>
    <col min="110" max="110" width="66.28515625" style="1" bestFit="1" customWidth="1"/>
    <col min="111" max="111" width="27.5703125" style="1" bestFit="1" customWidth="1"/>
    <col min="112" max="112" width="59" style="1" bestFit="1" customWidth="1"/>
    <col min="113" max="113" width="12.7109375" style="1" bestFit="1" customWidth="1"/>
    <col min="114" max="114" width="12" style="1" bestFit="1" customWidth="1"/>
    <col min="115" max="16384" width="9.140625" style="1"/>
  </cols>
  <sheetData>
    <row r="1" spans="1:114" s="13" customFormat="1" x14ac:dyDescent="0.25">
      <c r="A1" s="13" t="s">
        <v>35</v>
      </c>
      <c r="B1" s="13" t="s">
        <v>36</v>
      </c>
      <c r="C1" s="13" t="s">
        <v>37</v>
      </c>
      <c r="D1" s="13" t="s">
        <v>38</v>
      </c>
      <c r="E1" s="13" t="s">
        <v>39</v>
      </c>
      <c r="F1" s="13" t="s">
        <v>40</v>
      </c>
      <c r="G1" s="13" t="s">
        <v>41</v>
      </c>
      <c r="H1" s="13" t="s">
        <v>42</v>
      </c>
      <c r="I1" s="13" t="s">
        <v>43</v>
      </c>
      <c r="J1" s="13" t="s">
        <v>44</v>
      </c>
      <c r="K1" s="13" t="s">
        <v>45</v>
      </c>
      <c r="L1" s="13" t="s">
        <v>46</v>
      </c>
      <c r="M1" s="13" t="s">
        <v>47</v>
      </c>
      <c r="N1" s="13" t="s">
        <v>48</v>
      </c>
      <c r="O1" s="13" t="s">
        <v>49</v>
      </c>
      <c r="P1" s="13" t="s">
        <v>50</v>
      </c>
      <c r="Q1" s="13" t="s">
        <v>51</v>
      </c>
      <c r="R1" s="13" t="s">
        <v>52</v>
      </c>
      <c r="S1" s="13" t="s">
        <v>53</v>
      </c>
      <c r="T1" s="13" t="s">
        <v>54</v>
      </c>
      <c r="U1" s="13" t="s">
        <v>55</v>
      </c>
      <c r="V1" s="13" t="s">
        <v>56</v>
      </c>
      <c r="W1" s="13" t="s">
        <v>57</v>
      </c>
      <c r="X1" s="13" t="s">
        <v>58</v>
      </c>
      <c r="Y1" s="13" t="s">
        <v>59</v>
      </c>
      <c r="Z1" s="13" t="s">
        <v>60</v>
      </c>
      <c r="AA1" s="13" t="s">
        <v>61</v>
      </c>
      <c r="AB1" s="13" t="s">
        <v>62</v>
      </c>
      <c r="AC1" s="13" t="s">
        <v>63</v>
      </c>
      <c r="AD1" s="13" t="s">
        <v>64</v>
      </c>
      <c r="AE1" s="13" t="s">
        <v>65</v>
      </c>
      <c r="AF1" s="13" t="s">
        <v>66</v>
      </c>
      <c r="AG1" s="13" t="s">
        <v>67</v>
      </c>
      <c r="AH1" s="13" t="s">
        <v>68</v>
      </c>
      <c r="AI1" s="13" t="s">
        <v>69</v>
      </c>
      <c r="AJ1" s="13" t="s">
        <v>70</v>
      </c>
      <c r="AK1" s="13" t="s">
        <v>71</v>
      </c>
      <c r="AL1" s="13" t="s">
        <v>72</v>
      </c>
      <c r="AM1" s="13" t="s">
        <v>73</v>
      </c>
      <c r="AN1" s="13" t="s">
        <v>74</v>
      </c>
      <c r="AO1" s="13" t="s">
        <v>75</v>
      </c>
      <c r="AP1" s="13" t="s">
        <v>76</v>
      </c>
      <c r="AQ1" s="13" t="s">
        <v>77</v>
      </c>
      <c r="AR1" s="13" t="s">
        <v>78</v>
      </c>
      <c r="AS1" s="13" t="s">
        <v>79</v>
      </c>
      <c r="AT1" s="13" t="s">
        <v>80</v>
      </c>
      <c r="AU1" s="13" t="s">
        <v>81</v>
      </c>
      <c r="AV1" s="13" t="s">
        <v>82</v>
      </c>
      <c r="AW1" s="13" t="s">
        <v>83</v>
      </c>
      <c r="AX1" s="13" t="s">
        <v>84</v>
      </c>
      <c r="AY1" s="13" t="s">
        <v>85</v>
      </c>
      <c r="AZ1" s="13" t="s">
        <v>86</v>
      </c>
      <c r="BA1" s="13" t="s">
        <v>87</v>
      </c>
      <c r="BB1" s="13" t="s">
        <v>88</v>
      </c>
      <c r="BC1" s="13" t="s">
        <v>89</v>
      </c>
      <c r="BD1" s="13" t="s">
        <v>90</v>
      </c>
      <c r="BE1" s="13" t="s">
        <v>91</v>
      </c>
      <c r="BF1" s="13" t="s">
        <v>92</v>
      </c>
      <c r="BG1" s="13" t="s">
        <v>93</v>
      </c>
      <c r="BH1" s="13" t="s">
        <v>94</v>
      </c>
      <c r="BI1" s="13" t="s">
        <v>95</v>
      </c>
      <c r="BJ1" s="13" t="s">
        <v>96</v>
      </c>
      <c r="BK1" s="13" t="s">
        <v>97</v>
      </c>
      <c r="BL1" s="13" t="s">
        <v>98</v>
      </c>
      <c r="BM1" s="13" t="s">
        <v>99</v>
      </c>
      <c r="BN1" s="13" t="s">
        <v>100</v>
      </c>
      <c r="BO1" s="13" t="s">
        <v>101</v>
      </c>
      <c r="BP1" s="13" t="s">
        <v>102</v>
      </c>
      <c r="BQ1" s="13" t="s">
        <v>103</v>
      </c>
      <c r="BR1" s="13" t="s">
        <v>104</v>
      </c>
      <c r="BS1" s="13" t="s">
        <v>105</v>
      </c>
      <c r="BT1" s="13" t="s">
        <v>106</v>
      </c>
      <c r="BU1" s="13" t="s">
        <v>107</v>
      </c>
      <c r="BV1" s="13" t="s">
        <v>108</v>
      </c>
      <c r="BW1" s="13" t="s">
        <v>109</v>
      </c>
      <c r="BX1" s="13" t="s">
        <v>110</v>
      </c>
      <c r="BY1" s="13" t="s">
        <v>111</v>
      </c>
      <c r="BZ1" s="13" t="s">
        <v>112</v>
      </c>
      <c r="CA1" s="13" t="s">
        <v>113</v>
      </c>
      <c r="CB1" s="13" t="s">
        <v>112</v>
      </c>
      <c r="CC1" s="13" t="s">
        <v>114</v>
      </c>
      <c r="CD1" s="13" t="s">
        <v>115</v>
      </c>
      <c r="CE1" s="13" t="s">
        <v>116</v>
      </c>
      <c r="CF1" s="13" t="s">
        <v>117</v>
      </c>
      <c r="CG1" s="13" t="s">
        <v>118</v>
      </c>
      <c r="CH1" s="13" t="s">
        <v>119</v>
      </c>
      <c r="CI1" s="13" t="s">
        <v>120</v>
      </c>
      <c r="CJ1" s="13" t="s">
        <v>121</v>
      </c>
      <c r="CK1" s="13" t="s">
        <v>122</v>
      </c>
      <c r="CL1" s="13" t="s">
        <v>123</v>
      </c>
      <c r="CM1" s="13" t="s">
        <v>124</v>
      </c>
      <c r="CN1" s="13" t="s">
        <v>125</v>
      </c>
      <c r="CO1" s="13" t="s">
        <v>126</v>
      </c>
      <c r="CP1" s="13" t="s">
        <v>127</v>
      </c>
      <c r="CQ1" s="13" t="s">
        <v>128</v>
      </c>
      <c r="CR1" s="13" t="s">
        <v>129</v>
      </c>
      <c r="CS1" s="13" t="s">
        <v>130</v>
      </c>
      <c r="CT1" s="13" t="s">
        <v>131</v>
      </c>
      <c r="CU1" s="13" t="s">
        <v>132</v>
      </c>
      <c r="CV1" s="13" t="s">
        <v>133</v>
      </c>
      <c r="CW1" s="13" t="s">
        <v>134</v>
      </c>
      <c r="CX1" s="13" t="s">
        <v>135</v>
      </c>
      <c r="CY1" s="13" t="s">
        <v>136</v>
      </c>
      <c r="CZ1" s="13" t="s">
        <v>137</v>
      </c>
      <c r="DA1" s="13" t="s">
        <v>138</v>
      </c>
      <c r="DB1" s="13" t="s">
        <v>139</v>
      </c>
      <c r="DC1" s="13" t="s">
        <v>140</v>
      </c>
      <c r="DD1" s="13" t="s">
        <v>141</v>
      </c>
      <c r="DE1" s="13" t="s">
        <v>142</v>
      </c>
      <c r="DF1" s="13" t="s">
        <v>143</v>
      </c>
      <c r="DG1" s="13" t="s">
        <v>144</v>
      </c>
      <c r="DH1" s="13" t="s">
        <v>3</v>
      </c>
      <c r="DI1" s="13" t="s">
        <v>145</v>
      </c>
      <c r="DJ1" s="13" t="s">
        <v>146</v>
      </c>
    </row>
    <row r="2" spans="1:114" x14ac:dyDescent="0.25">
      <c r="A2" s="1">
        <v>178</v>
      </c>
      <c r="B2" s="1" t="s">
        <v>147</v>
      </c>
      <c r="C2" s="11">
        <v>45408.611271053203</v>
      </c>
      <c r="D2" s="1" t="s">
        <v>148</v>
      </c>
      <c r="E2" s="11">
        <v>45427.8352381597</v>
      </c>
      <c r="F2" s="1" t="s">
        <v>149</v>
      </c>
      <c r="G2" s="1" t="s">
        <v>296</v>
      </c>
      <c r="H2" s="1" t="s">
        <v>150</v>
      </c>
      <c r="J2" s="1" t="s">
        <v>151</v>
      </c>
      <c r="K2" s="12">
        <v>45408.666666666701</v>
      </c>
      <c r="L2" s="1" t="s">
        <v>152</v>
      </c>
      <c r="M2" s="1">
        <v>50</v>
      </c>
      <c r="N2" s="1">
        <v>0.01</v>
      </c>
      <c r="O2" s="1">
        <v>0.01</v>
      </c>
      <c r="Q2" s="1" t="s">
        <v>153</v>
      </c>
      <c r="S2" s="1" t="s">
        <v>154</v>
      </c>
      <c r="U2" s="1" t="s">
        <v>155</v>
      </c>
      <c r="W2" s="1" t="s">
        <v>156</v>
      </c>
      <c r="Y2" s="1">
        <v>24</v>
      </c>
      <c r="Z2" s="1" t="s">
        <v>157</v>
      </c>
      <c r="AA2" s="1" t="s">
        <v>158</v>
      </c>
      <c r="AD2" s="1" t="s">
        <v>158</v>
      </c>
      <c r="AE2" s="1" t="s">
        <v>159</v>
      </c>
      <c r="AG2" s="1" t="s">
        <v>160</v>
      </c>
      <c r="AI2" s="1" t="s">
        <v>161</v>
      </c>
      <c r="AJ2" s="1" t="s">
        <v>161</v>
      </c>
      <c r="AK2" s="1" t="s">
        <v>157</v>
      </c>
      <c r="AL2" s="1" t="s">
        <v>161</v>
      </c>
      <c r="AM2" s="1" t="s">
        <v>162</v>
      </c>
      <c r="AN2" s="1" t="s">
        <v>163</v>
      </c>
      <c r="AO2" s="1" t="s">
        <v>164</v>
      </c>
      <c r="AP2" s="1" t="s">
        <v>165</v>
      </c>
      <c r="AQ2" s="1" t="s">
        <v>166</v>
      </c>
      <c r="AR2" s="1" t="s">
        <v>167</v>
      </c>
      <c r="AS2" s="1" t="s">
        <v>168</v>
      </c>
      <c r="AT2" s="1" t="s">
        <v>168</v>
      </c>
      <c r="AU2" s="1" t="s">
        <v>169</v>
      </c>
      <c r="AV2" s="1" t="s">
        <v>158</v>
      </c>
      <c r="BK2" s="1" t="s">
        <v>158</v>
      </c>
      <c r="CG2" s="1" t="s">
        <v>170</v>
      </c>
      <c r="CH2" s="1" t="s">
        <v>161</v>
      </c>
      <c r="CI2" s="1" t="s">
        <v>171</v>
      </c>
      <c r="CK2" s="1" t="s">
        <v>172</v>
      </c>
      <c r="CL2" s="1" t="s">
        <v>173</v>
      </c>
      <c r="CM2" s="1" t="s">
        <v>158</v>
      </c>
      <c r="CN2" s="1" t="s">
        <v>174</v>
      </c>
      <c r="CO2" s="1" t="s">
        <v>175</v>
      </c>
      <c r="CP2" s="1" t="s">
        <v>176</v>
      </c>
      <c r="CQ2" s="1" t="s">
        <v>175</v>
      </c>
      <c r="CR2" s="1" t="s">
        <v>174</v>
      </c>
      <c r="CS2" s="1" t="s">
        <v>177</v>
      </c>
      <c r="DG2" s="1" t="s">
        <v>161</v>
      </c>
      <c r="DH2" s="1" t="s">
        <v>178</v>
      </c>
      <c r="DI2" s="1">
        <v>-71.483325849587004</v>
      </c>
      <c r="DJ2" s="1">
        <v>42.5842475270995</v>
      </c>
    </row>
    <row r="3" spans="1:114" x14ac:dyDescent="0.25">
      <c r="A3" s="1">
        <v>179</v>
      </c>
      <c r="B3" s="1" t="s">
        <v>179</v>
      </c>
      <c r="C3" s="11">
        <v>45408.6292796528</v>
      </c>
      <c r="D3" s="1" t="s">
        <v>148</v>
      </c>
      <c r="E3" s="11">
        <v>45427.835913993098</v>
      </c>
      <c r="F3" s="1" t="s">
        <v>149</v>
      </c>
      <c r="G3" s="1" t="s">
        <v>299</v>
      </c>
      <c r="H3" s="1" t="s">
        <v>180</v>
      </c>
      <c r="J3" s="1" t="s">
        <v>151</v>
      </c>
      <c r="K3" s="12">
        <v>45408.666666666701</v>
      </c>
      <c r="L3" s="1" t="s">
        <v>181</v>
      </c>
      <c r="M3" s="1">
        <v>50</v>
      </c>
      <c r="N3" s="1">
        <v>0.01</v>
      </c>
      <c r="O3" s="1">
        <v>0.01</v>
      </c>
      <c r="Q3" s="1" t="s">
        <v>182</v>
      </c>
      <c r="S3" s="1" t="s">
        <v>154</v>
      </c>
      <c r="U3" s="1" t="s">
        <v>155</v>
      </c>
      <c r="W3" s="1" t="s">
        <v>156</v>
      </c>
      <c r="Y3" s="1">
        <v>12</v>
      </c>
      <c r="Z3" s="1" t="s">
        <v>183</v>
      </c>
      <c r="AA3" s="1" t="s">
        <v>158</v>
      </c>
      <c r="AD3" s="1" t="s">
        <v>158</v>
      </c>
      <c r="AE3" s="1" t="s">
        <v>184</v>
      </c>
      <c r="AG3" s="1" t="s">
        <v>185</v>
      </c>
      <c r="AI3" s="1" t="s">
        <v>158</v>
      </c>
      <c r="AJ3" s="1" t="s">
        <v>161</v>
      </c>
      <c r="AK3" s="1" t="s">
        <v>157</v>
      </c>
      <c r="AL3" s="1" t="s">
        <v>161</v>
      </c>
      <c r="AM3" s="1" t="s">
        <v>186</v>
      </c>
      <c r="AN3" s="1" t="s">
        <v>163</v>
      </c>
      <c r="AO3" s="1" t="s">
        <v>187</v>
      </c>
      <c r="AP3" s="1" t="s">
        <v>165</v>
      </c>
      <c r="AQ3" s="1" t="s">
        <v>188</v>
      </c>
      <c r="AR3" s="1" t="s">
        <v>167</v>
      </c>
      <c r="AS3" s="1" t="s">
        <v>189</v>
      </c>
      <c r="AT3" s="1" t="s">
        <v>190</v>
      </c>
      <c r="AU3" s="1" t="s">
        <v>191</v>
      </c>
      <c r="AV3" s="1" t="s">
        <v>158</v>
      </c>
      <c r="BK3" s="1" t="s">
        <v>158</v>
      </c>
      <c r="CG3" s="1" t="s">
        <v>170</v>
      </c>
      <c r="CH3" s="1" t="s">
        <v>161</v>
      </c>
      <c r="CI3" s="1" t="s">
        <v>171</v>
      </c>
      <c r="CK3" s="1" t="s">
        <v>172</v>
      </c>
      <c r="CL3" s="1" t="s">
        <v>173</v>
      </c>
      <c r="CM3" s="1" t="s">
        <v>158</v>
      </c>
      <c r="CN3" s="1" t="s">
        <v>174</v>
      </c>
      <c r="CO3" s="1" t="s">
        <v>175</v>
      </c>
      <c r="CP3" s="1" t="s">
        <v>192</v>
      </c>
      <c r="CQ3" s="1" t="s">
        <v>175</v>
      </c>
      <c r="CR3" s="1" t="s">
        <v>174</v>
      </c>
      <c r="CS3" s="1" t="s">
        <v>177</v>
      </c>
      <c r="DG3" s="1" t="s">
        <v>158</v>
      </c>
      <c r="DI3" s="1">
        <v>-71.466156902375104</v>
      </c>
      <c r="DJ3" s="1">
        <v>42.601875475981799</v>
      </c>
    </row>
    <row r="4" spans="1:114" x14ac:dyDescent="0.25">
      <c r="A4" s="1">
        <v>180</v>
      </c>
      <c r="B4" s="1" t="s">
        <v>193</v>
      </c>
      <c r="C4" s="11">
        <v>45408.684561886599</v>
      </c>
      <c r="D4" s="1" t="s">
        <v>148</v>
      </c>
      <c r="E4" s="11">
        <v>45427.836796655101</v>
      </c>
      <c r="F4" s="1" t="s">
        <v>149</v>
      </c>
      <c r="G4" s="1" t="s">
        <v>297</v>
      </c>
      <c r="H4" s="1" t="s">
        <v>17</v>
      </c>
      <c r="J4" s="1" t="s">
        <v>194</v>
      </c>
      <c r="K4" s="12">
        <v>45408.666666666701</v>
      </c>
      <c r="L4" s="1" t="s">
        <v>195</v>
      </c>
      <c r="M4" s="1">
        <v>50</v>
      </c>
      <c r="N4" s="1">
        <v>0.01</v>
      </c>
      <c r="O4" s="1">
        <v>0.01</v>
      </c>
      <c r="P4" s="1" t="s">
        <v>196</v>
      </c>
      <c r="Q4" s="1" t="s">
        <v>197</v>
      </c>
      <c r="S4" s="1" t="s">
        <v>154</v>
      </c>
      <c r="U4" s="1" t="s">
        <v>155</v>
      </c>
      <c r="W4" s="1" t="s">
        <v>156</v>
      </c>
      <c r="Y4" s="1">
        <v>24</v>
      </c>
      <c r="Z4" s="1" t="s">
        <v>183</v>
      </c>
      <c r="AA4" s="1" t="s">
        <v>198</v>
      </c>
      <c r="AB4" s="1" t="s">
        <v>199</v>
      </c>
      <c r="AC4" s="1" t="s">
        <v>200</v>
      </c>
      <c r="AD4" s="1" t="s">
        <v>158</v>
      </c>
      <c r="AE4" s="1" t="s">
        <v>184</v>
      </c>
      <c r="AG4" s="1" t="s">
        <v>185</v>
      </c>
      <c r="AI4" s="1" t="s">
        <v>158</v>
      </c>
      <c r="AJ4" s="1" t="s">
        <v>161</v>
      </c>
      <c r="AK4" s="1" t="s">
        <v>201</v>
      </c>
      <c r="AL4" s="1" t="s">
        <v>161</v>
      </c>
      <c r="AM4" s="1" t="s">
        <v>202</v>
      </c>
      <c r="AN4" s="1" t="s">
        <v>163</v>
      </c>
      <c r="AO4" s="1" t="s">
        <v>203</v>
      </c>
      <c r="AP4" s="1" t="s">
        <v>165</v>
      </c>
      <c r="AQ4" s="1" t="s">
        <v>204</v>
      </c>
      <c r="AR4" s="1" t="s">
        <v>167</v>
      </c>
      <c r="AS4" s="1" t="s">
        <v>205</v>
      </c>
      <c r="AT4" s="1" t="s">
        <v>206</v>
      </c>
      <c r="AU4" s="1" t="s">
        <v>207</v>
      </c>
      <c r="AV4" s="1" t="s">
        <v>158</v>
      </c>
      <c r="BK4" s="1" t="s">
        <v>158</v>
      </c>
      <c r="CG4" s="1" t="s">
        <v>170</v>
      </c>
      <c r="CH4" s="1" t="s">
        <v>161</v>
      </c>
      <c r="CI4" s="1" t="s">
        <v>171</v>
      </c>
      <c r="CK4" s="1" t="s">
        <v>208</v>
      </c>
      <c r="CL4" s="1" t="s">
        <v>173</v>
      </c>
      <c r="CM4" s="1" t="s">
        <v>158</v>
      </c>
      <c r="CN4" s="1" t="s">
        <v>174</v>
      </c>
      <c r="CO4" s="1" t="s">
        <v>175</v>
      </c>
      <c r="CP4" s="1" t="s">
        <v>209</v>
      </c>
      <c r="CQ4" s="1" t="s">
        <v>175</v>
      </c>
      <c r="CR4" s="1" t="s">
        <v>210</v>
      </c>
      <c r="CS4" s="1" t="s">
        <v>177</v>
      </c>
      <c r="DF4" s="1" t="s">
        <v>211</v>
      </c>
      <c r="DG4" s="1" t="s">
        <v>158</v>
      </c>
      <c r="DI4" s="1">
        <v>-71.407460182830206</v>
      </c>
      <c r="DJ4" s="1">
        <v>42.592888553776</v>
      </c>
    </row>
    <row r="5" spans="1:114" x14ac:dyDescent="0.25">
      <c r="A5" s="1">
        <v>181</v>
      </c>
      <c r="B5" s="1" t="s">
        <v>212</v>
      </c>
      <c r="C5" s="11">
        <v>45408.685473969897</v>
      </c>
      <c r="D5" s="1" t="s">
        <v>148</v>
      </c>
      <c r="E5" s="11">
        <v>45427.837586273097</v>
      </c>
      <c r="F5" s="1" t="s">
        <v>149</v>
      </c>
      <c r="G5" s="1" t="s">
        <v>298</v>
      </c>
      <c r="H5" s="1" t="s">
        <v>18</v>
      </c>
      <c r="J5" s="1" t="s">
        <v>213</v>
      </c>
      <c r="K5" s="12">
        <v>45408.666666666701</v>
      </c>
      <c r="L5" s="1" t="s">
        <v>214</v>
      </c>
      <c r="M5" s="1">
        <v>55</v>
      </c>
      <c r="N5" s="1">
        <v>0.01</v>
      </c>
      <c r="O5" s="1">
        <v>0.01</v>
      </c>
      <c r="Q5" s="1" t="s">
        <v>197</v>
      </c>
      <c r="S5" s="1" t="s">
        <v>154</v>
      </c>
      <c r="U5" s="1" t="s">
        <v>155</v>
      </c>
      <c r="W5" s="1" t="s">
        <v>156</v>
      </c>
      <c r="Y5" s="1">
        <v>24</v>
      </c>
      <c r="Z5" s="1" t="s">
        <v>215</v>
      </c>
      <c r="AA5" s="1" t="s">
        <v>158</v>
      </c>
      <c r="AD5" s="1" t="s">
        <v>158</v>
      </c>
      <c r="AE5" s="1" t="s">
        <v>184</v>
      </c>
      <c r="AG5" s="1" t="s">
        <v>216</v>
      </c>
      <c r="AH5" s="1" t="s">
        <v>217</v>
      </c>
      <c r="AI5" s="1" t="s">
        <v>158</v>
      </c>
      <c r="AJ5" s="1" t="s">
        <v>161</v>
      </c>
      <c r="AK5" s="1" t="s">
        <v>201</v>
      </c>
      <c r="AL5" s="1" t="s">
        <v>161</v>
      </c>
      <c r="AM5" s="1" t="s">
        <v>218</v>
      </c>
      <c r="AN5" s="1" t="s">
        <v>163</v>
      </c>
      <c r="AO5" s="1" t="s">
        <v>219</v>
      </c>
      <c r="AP5" s="1" t="s">
        <v>165</v>
      </c>
      <c r="AQ5" s="1" t="s">
        <v>220</v>
      </c>
      <c r="AR5" s="1" t="s">
        <v>167</v>
      </c>
      <c r="AS5" s="1" t="s">
        <v>168</v>
      </c>
      <c r="AT5" s="1" t="s">
        <v>221</v>
      </c>
      <c r="AU5" s="1" t="s">
        <v>222</v>
      </c>
      <c r="AV5" s="1" t="s">
        <v>158</v>
      </c>
      <c r="BK5" s="1" t="s">
        <v>158</v>
      </c>
      <c r="CG5" s="1" t="s">
        <v>170</v>
      </c>
      <c r="CH5" s="1" t="s">
        <v>161</v>
      </c>
      <c r="CI5" s="1" t="s">
        <v>171</v>
      </c>
      <c r="CK5" s="1" t="s">
        <v>208</v>
      </c>
      <c r="CL5" s="1" t="s">
        <v>173</v>
      </c>
      <c r="CM5" s="1" t="s">
        <v>158</v>
      </c>
      <c r="CN5" s="1" t="s">
        <v>174</v>
      </c>
      <c r="CO5" s="1" t="s">
        <v>175</v>
      </c>
      <c r="CP5" s="1" t="s">
        <v>174</v>
      </c>
      <c r="CQ5" s="1" t="s">
        <v>175</v>
      </c>
      <c r="CR5" s="1" t="s">
        <v>223</v>
      </c>
      <c r="CS5" s="1" t="s">
        <v>177</v>
      </c>
      <c r="DG5" s="1" t="s">
        <v>158</v>
      </c>
      <c r="DH5" s="1" t="s">
        <v>224</v>
      </c>
      <c r="DI5" s="1">
        <v>-71.408981108948694</v>
      </c>
      <c r="DJ5" s="1">
        <v>42.593172324479497</v>
      </c>
    </row>
    <row r="6" spans="1:114" x14ac:dyDescent="0.25">
      <c r="A6" s="1">
        <v>182</v>
      </c>
      <c r="B6" s="1" t="s">
        <v>225</v>
      </c>
      <c r="C6" s="11">
        <v>45408.705683888897</v>
      </c>
      <c r="D6" s="1" t="s">
        <v>148</v>
      </c>
      <c r="E6" s="11">
        <v>45419.614102766202</v>
      </c>
      <c r="F6" s="1" t="s">
        <v>149</v>
      </c>
      <c r="G6" s="1" t="s">
        <v>300</v>
      </c>
      <c r="H6" s="1" t="s">
        <v>16</v>
      </c>
      <c r="J6" s="1" t="s">
        <v>194</v>
      </c>
      <c r="K6" s="12">
        <v>45408.666666666701</v>
      </c>
      <c r="L6" s="1" t="s">
        <v>226</v>
      </c>
      <c r="M6" s="1">
        <v>55</v>
      </c>
      <c r="N6" s="1">
        <v>0.01</v>
      </c>
      <c r="O6" s="1">
        <v>0.01</v>
      </c>
      <c r="Q6" s="1" t="s">
        <v>182</v>
      </c>
      <c r="S6" s="1" t="s">
        <v>154</v>
      </c>
      <c r="U6" s="1" t="s">
        <v>155</v>
      </c>
      <c r="W6" s="1" t="s">
        <v>156</v>
      </c>
      <c r="Y6" s="1">
        <v>18</v>
      </c>
      <c r="Z6" s="1" t="s">
        <v>183</v>
      </c>
      <c r="AA6" s="1" t="s">
        <v>158</v>
      </c>
      <c r="AD6" s="1" t="s">
        <v>158</v>
      </c>
      <c r="AE6" s="1" t="s">
        <v>184</v>
      </c>
      <c r="AG6" s="1" t="s">
        <v>185</v>
      </c>
      <c r="AI6" s="1" t="s">
        <v>158</v>
      </c>
      <c r="AJ6" s="1" t="s">
        <v>158</v>
      </c>
      <c r="AL6" s="1" t="s">
        <v>158</v>
      </c>
      <c r="AV6" s="1" t="s">
        <v>158</v>
      </c>
      <c r="BK6" s="1" t="s">
        <v>158</v>
      </c>
      <c r="CG6" s="1" t="s">
        <v>170</v>
      </c>
      <c r="CH6" s="1" t="s">
        <v>158</v>
      </c>
      <c r="DG6" s="1" t="s">
        <v>158</v>
      </c>
      <c r="DH6" s="1" t="s">
        <v>227</v>
      </c>
      <c r="DI6" s="1">
        <v>-71.411266159730104</v>
      </c>
      <c r="DJ6" s="1">
        <v>42.557560673611299</v>
      </c>
    </row>
    <row r="7" spans="1:114" x14ac:dyDescent="0.25">
      <c r="A7" s="1">
        <v>183</v>
      </c>
      <c r="B7" s="1" t="s">
        <v>228</v>
      </c>
      <c r="C7" s="11">
        <v>45408.713929444399</v>
      </c>
      <c r="D7" s="1" t="s">
        <v>148</v>
      </c>
      <c r="E7" s="11">
        <v>45419.614239618102</v>
      </c>
      <c r="F7" s="1" t="s">
        <v>149</v>
      </c>
      <c r="G7" s="1" t="s">
        <v>301</v>
      </c>
      <c r="H7" s="1" t="s">
        <v>16</v>
      </c>
      <c r="J7" s="1" t="s">
        <v>194</v>
      </c>
      <c r="K7" s="12">
        <v>45408.666666666701</v>
      </c>
      <c r="L7" s="1" t="s">
        <v>229</v>
      </c>
      <c r="M7" s="1">
        <v>55</v>
      </c>
      <c r="N7" s="1">
        <v>0.01</v>
      </c>
      <c r="O7" s="1">
        <v>0.01</v>
      </c>
      <c r="P7" s="1" t="s">
        <v>230</v>
      </c>
      <c r="Q7" s="1" t="s">
        <v>182</v>
      </c>
      <c r="S7" s="1" t="s">
        <v>154</v>
      </c>
      <c r="U7" s="1" t="s">
        <v>155</v>
      </c>
      <c r="W7" s="1" t="s">
        <v>231</v>
      </c>
      <c r="Y7" s="1">
        <v>8</v>
      </c>
      <c r="Z7" s="1" t="s">
        <v>183</v>
      </c>
      <c r="AA7" s="1" t="s">
        <v>232</v>
      </c>
      <c r="AB7" s="1" t="s">
        <v>199</v>
      </c>
      <c r="AC7" s="1" t="s">
        <v>233</v>
      </c>
      <c r="AD7" s="1" t="s">
        <v>158</v>
      </c>
      <c r="AE7" s="1" t="s">
        <v>184</v>
      </c>
      <c r="AG7" s="1" t="s">
        <v>160</v>
      </c>
      <c r="AI7" s="1" t="s">
        <v>158</v>
      </c>
      <c r="AJ7" s="1" t="s">
        <v>158</v>
      </c>
      <c r="AL7" s="1" t="s">
        <v>158</v>
      </c>
      <c r="AV7" s="1" t="s">
        <v>158</v>
      </c>
      <c r="BK7" s="1" t="s">
        <v>158</v>
      </c>
      <c r="CG7" s="1" t="s">
        <v>170</v>
      </c>
      <c r="CH7" s="1" t="s">
        <v>158</v>
      </c>
      <c r="DG7" s="1" t="s">
        <v>158</v>
      </c>
      <c r="DI7" s="1">
        <v>-71.411287088675707</v>
      </c>
      <c r="DJ7" s="1">
        <v>42.557576831175297</v>
      </c>
    </row>
    <row r="8" spans="1:114" x14ac:dyDescent="0.25">
      <c r="A8" s="1">
        <v>185</v>
      </c>
      <c r="B8" s="1" t="s">
        <v>234</v>
      </c>
      <c r="C8" s="11">
        <v>45408.726604282398</v>
      </c>
      <c r="D8" s="1" t="s">
        <v>148</v>
      </c>
      <c r="E8" s="11">
        <v>45408.862145497696</v>
      </c>
      <c r="F8" s="1" t="s">
        <v>148</v>
      </c>
      <c r="G8" s="1" t="s">
        <v>13</v>
      </c>
      <c r="H8" s="1" t="s">
        <v>235</v>
      </c>
      <c r="J8" s="1" t="s">
        <v>194</v>
      </c>
      <c r="K8" s="12">
        <v>45408.666666666701</v>
      </c>
      <c r="L8" s="1" t="s">
        <v>236</v>
      </c>
      <c r="M8" s="1">
        <v>55</v>
      </c>
      <c r="N8" s="1">
        <v>0.01</v>
      </c>
      <c r="O8" s="1">
        <v>0.01</v>
      </c>
      <c r="P8" s="1" t="s">
        <v>237</v>
      </c>
      <c r="Q8" s="1" t="s">
        <v>197</v>
      </c>
      <c r="S8" s="1" t="s">
        <v>154</v>
      </c>
      <c r="U8" s="1" t="s">
        <v>155</v>
      </c>
      <c r="W8" s="1" t="s">
        <v>156</v>
      </c>
      <c r="Y8" s="1">
        <v>18</v>
      </c>
      <c r="Z8" s="1" t="s">
        <v>157</v>
      </c>
      <c r="AA8" s="1" t="s">
        <v>232</v>
      </c>
      <c r="AB8" s="1" t="s">
        <v>199</v>
      </c>
      <c r="AC8" s="1" t="s">
        <v>238</v>
      </c>
      <c r="AD8" s="1" t="s">
        <v>158</v>
      </c>
      <c r="AE8" s="1" t="s">
        <v>184</v>
      </c>
      <c r="AG8" s="1" t="s">
        <v>160</v>
      </c>
      <c r="AI8" s="1" t="s">
        <v>158</v>
      </c>
      <c r="AJ8" s="1" t="s">
        <v>158</v>
      </c>
      <c r="AL8" s="1" t="s">
        <v>158</v>
      </c>
      <c r="AV8" s="1" t="s">
        <v>158</v>
      </c>
      <c r="BK8" s="1" t="s">
        <v>158</v>
      </c>
      <c r="CG8" s="1" t="s">
        <v>170</v>
      </c>
      <c r="CH8" s="1" t="s">
        <v>158</v>
      </c>
      <c r="DG8" s="1" t="s">
        <v>158</v>
      </c>
      <c r="DI8" s="1">
        <v>-71.4105616936411</v>
      </c>
      <c r="DJ8" s="1">
        <v>42.560928778687902</v>
      </c>
    </row>
    <row r="9" spans="1:114" x14ac:dyDescent="0.25">
      <c r="A9" s="1">
        <v>186</v>
      </c>
      <c r="B9" s="1" t="s">
        <v>239</v>
      </c>
      <c r="C9" s="11">
        <v>45408.7333220949</v>
      </c>
      <c r="D9" s="1" t="s">
        <v>148</v>
      </c>
      <c r="E9" s="11">
        <v>45415.5361110417</v>
      </c>
      <c r="F9" s="1" t="s">
        <v>149</v>
      </c>
      <c r="G9" s="1" t="s">
        <v>303</v>
      </c>
      <c r="H9" s="1" t="s">
        <v>19</v>
      </c>
      <c r="J9" s="1" t="s">
        <v>194</v>
      </c>
      <c r="K9" s="12">
        <v>45408.666666666701</v>
      </c>
      <c r="L9" s="1" t="s">
        <v>240</v>
      </c>
      <c r="M9" s="1">
        <v>55</v>
      </c>
      <c r="N9" s="1">
        <v>0.01</v>
      </c>
      <c r="O9" s="1">
        <v>0.01</v>
      </c>
      <c r="P9" s="1" t="s">
        <v>241</v>
      </c>
      <c r="Q9" s="1" t="s">
        <v>197</v>
      </c>
      <c r="S9" s="1" t="s">
        <v>154</v>
      </c>
      <c r="U9" s="1" t="s">
        <v>155</v>
      </c>
      <c r="W9" s="1" t="s">
        <v>156</v>
      </c>
      <c r="Y9" s="1">
        <v>12</v>
      </c>
      <c r="Z9" s="1" t="s">
        <v>183</v>
      </c>
      <c r="AA9" s="1" t="s">
        <v>158</v>
      </c>
      <c r="AD9" s="1" t="s">
        <v>158</v>
      </c>
      <c r="AE9" s="1" t="s">
        <v>184</v>
      </c>
      <c r="AG9" s="1" t="s">
        <v>216</v>
      </c>
      <c r="AH9" s="1" t="s">
        <v>242</v>
      </c>
      <c r="AI9" s="1" t="s">
        <v>158</v>
      </c>
      <c r="AJ9" s="1" t="s">
        <v>158</v>
      </c>
      <c r="AL9" s="1" t="s">
        <v>158</v>
      </c>
      <c r="AV9" s="1" t="s">
        <v>158</v>
      </c>
      <c r="BK9" s="1" t="s">
        <v>158</v>
      </c>
      <c r="CG9" s="1" t="s">
        <v>170</v>
      </c>
      <c r="CH9" s="1" t="s">
        <v>158</v>
      </c>
      <c r="DG9" s="1" t="s">
        <v>158</v>
      </c>
      <c r="DI9" s="1">
        <v>-71.406021512585198</v>
      </c>
      <c r="DJ9" s="1">
        <v>42.598050785341997</v>
      </c>
    </row>
    <row r="10" spans="1:114" x14ac:dyDescent="0.25">
      <c r="A10" s="1">
        <v>187</v>
      </c>
      <c r="B10" s="1" t="s">
        <v>243</v>
      </c>
      <c r="C10" s="11">
        <v>45435.511408761602</v>
      </c>
      <c r="D10" s="1" t="s">
        <v>148</v>
      </c>
      <c r="E10" s="11">
        <v>45440.506886782401</v>
      </c>
      <c r="F10" s="1" t="s">
        <v>149</v>
      </c>
      <c r="G10" s="1" t="s">
        <v>302</v>
      </c>
      <c r="H10" s="1" t="s">
        <v>244</v>
      </c>
      <c r="J10" s="1" t="s">
        <v>151</v>
      </c>
      <c r="K10" s="12">
        <v>45433.666666666701</v>
      </c>
      <c r="L10" s="1" t="s">
        <v>245</v>
      </c>
      <c r="M10" s="1">
        <v>87</v>
      </c>
      <c r="N10" s="1">
        <v>0.09</v>
      </c>
      <c r="O10" s="1">
        <v>0</v>
      </c>
      <c r="Q10" s="1" t="s">
        <v>197</v>
      </c>
      <c r="S10" s="1" t="s">
        <v>154</v>
      </c>
      <c r="U10" s="1" t="s">
        <v>155</v>
      </c>
      <c r="W10" s="1" t="s">
        <v>156</v>
      </c>
      <c r="Y10" s="1">
        <v>12</v>
      </c>
      <c r="Z10" s="1" t="s">
        <v>157</v>
      </c>
      <c r="AA10" s="1" t="s">
        <v>198</v>
      </c>
      <c r="AD10" s="1" t="s">
        <v>198</v>
      </c>
      <c r="AE10" s="1" t="s">
        <v>184</v>
      </c>
      <c r="AG10" s="1" t="s">
        <v>185</v>
      </c>
      <c r="AI10" s="1" t="s">
        <v>158</v>
      </c>
      <c r="AJ10" s="1" t="s">
        <v>158</v>
      </c>
      <c r="AL10" s="1" t="s">
        <v>158</v>
      </c>
      <c r="AV10" s="1" t="s">
        <v>158</v>
      </c>
      <c r="BK10" s="1" t="s">
        <v>158</v>
      </c>
      <c r="CG10" s="1" t="s">
        <v>170</v>
      </c>
      <c r="CH10" s="1" t="s">
        <v>158</v>
      </c>
      <c r="DG10" s="1" t="s">
        <v>158</v>
      </c>
      <c r="DI10" s="1">
        <v>-71.434037021944306</v>
      </c>
      <c r="DJ10" s="1">
        <v>42.594139838894201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Added to Oufall Inventory</vt:lpstr>
      <vt:lpstr>Outfall Sampling Results</vt:lpstr>
      <vt:lpstr>Outfall Screening Inspections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Olson</dc:creator>
  <cp:lastModifiedBy>Elizabeth Olson</cp:lastModifiedBy>
  <dcterms:created xsi:type="dcterms:W3CDTF">2015-06-05T18:17:20Z</dcterms:created>
  <dcterms:modified xsi:type="dcterms:W3CDTF">2024-08-26T21:11:26Z</dcterms:modified>
</cp:coreProperties>
</file>